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tjegou/Documents/Cours/iup/Atelier L3/BV/"/>
    </mc:Choice>
  </mc:AlternateContent>
  <xr:revisionPtr revIDLastSave="0" documentId="13_ncr:1_{FF921FF1-CED6-3147-A462-EF00DD1A264B}" xr6:coauthVersionLast="45" xr6:coauthVersionMax="45" xr10:uidLastSave="{00000000-0000-0000-0000-000000000000}"/>
  <bookViews>
    <workbookView xWindow="-34540" yWindow="3500" windowWidth="33600" windowHeight="20540" xr2:uid="{54C6BA07-ED7C-0D40-84F9-11851A435D71}"/>
  </bookViews>
  <sheets>
    <sheet name="indic_BV" sheetId="1" r:id="rId1"/>
    <sheet name="Feui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2" l="1"/>
  <c r="F62" i="2"/>
  <c r="F61" i="2"/>
  <c r="F60" i="2"/>
  <c r="F59" i="2"/>
  <c r="F58" i="2"/>
  <c r="F57" i="2"/>
  <c r="F56" i="2"/>
  <c r="F55" i="2"/>
  <c r="F54" i="2"/>
  <c r="F53" i="2"/>
  <c r="F49" i="2"/>
  <c r="F48" i="2"/>
  <c r="F47" i="2"/>
  <c r="F46" i="2"/>
  <c r="F45" i="2"/>
  <c r="F44" i="2"/>
  <c r="F43" i="2"/>
  <c r="F42" i="2"/>
  <c r="F41" i="2"/>
  <c r="F40" i="2"/>
  <c r="F39" i="2"/>
  <c r="F35" i="2"/>
  <c r="F34" i="2"/>
  <c r="F33" i="2"/>
  <c r="F32" i="2"/>
  <c r="F22" i="2"/>
  <c r="F23" i="2"/>
  <c r="F24" i="2"/>
  <c r="F25" i="2"/>
  <c r="F26" i="2"/>
  <c r="F27" i="2"/>
  <c r="F28" i="2"/>
  <c r="F21" i="2"/>
  <c r="F20" i="2"/>
  <c r="F19" i="2"/>
  <c r="F15" i="2"/>
  <c r="F14" i="2"/>
  <c r="F13" i="2"/>
  <c r="F4" i="2"/>
  <c r="F5" i="2"/>
  <c r="F6" i="2"/>
  <c r="F7" i="2"/>
  <c r="F8" i="2"/>
  <c r="F9" i="2"/>
  <c r="F3" i="2"/>
</calcChain>
</file>

<file path=xl/sharedStrings.xml><?xml version="1.0" encoding="utf-8"?>
<sst xmlns="http://schemas.openxmlformats.org/spreadsheetml/2006/main" count="181" uniqueCount="127">
  <si>
    <t>BV2012</t>
  </si>
  <si>
    <t>LIBBV2012</t>
  </si>
  <si>
    <t>Part des - de 15 ans 2016</t>
  </si>
  <si>
    <t>Part des 60 ans et + 2016</t>
  </si>
  <si>
    <t>Part des étudiants 2016</t>
  </si>
  <si>
    <t>Part des Employés/Ouvriers 2016</t>
  </si>
  <si>
    <t>Part des retraités 2016</t>
  </si>
  <si>
    <t xml:space="preserve"> Taux de chômage</t>
  </si>
  <si>
    <t>Part des +75 ans vivant seules</t>
  </si>
  <si>
    <t>Solde naturel 2011-2016</t>
  </si>
  <si>
    <t>Solde migratoire apparent 2011-2016</t>
  </si>
  <si>
    <t>Part des diplômés CAP/BEP 2016</t>
  </si>
  <si>
    <t>Part des diplômés du Sup 2016</t>
  </si>
  <si>
    <t>Revenus médian par BV en 2016 (en millier)</t>
  </si>
  <si>
    <t>Part des ménages (famille monoparentale) 2016</t>
  </si>
  <si>
    <t>Part des bénéficiaires des Allocation Adulte Handicapé</t>
  </si>
  <si>
    <t>Part du RSA 2017</t>
  </si>
  <si>
    <t>Part de bénéficiaires d'actes spécialiste 2018</t>
  </si>
  <si>
    <t>Consommation moyenne d'actes Médecins Généralistes 2018</t>
  </si>
  <si>
    <t>31390</t>
  </si>
  <si>
    <t>Montréjeau</t>
  </si>
  <si>
    <t>31396</t>
  </si>
  <si>
    <t>Nailloux</t>
  </si>
  <si>
    <t>31135</t>
  </si>
  <si>
    <t>Cazères</t>
  </si>
  <si>
    <t>31375</t>
  </si>
  <si>
    <t>Montesquieu-Volvestre</t>
  </si>
  <si>
    <t>31106</t>
  </si>
  <si>
    <t>Caraman</t>
  </si>
  <si>
    <t>31107</t>
  </si>
  <si>
    <t>Carbonne</t>
  </si>
  <si>
    <t>31118</t>
  </si>
  <si>
    <t>Castelnau-d'Estrétefonds</t>
  </si>
  <si>
    <t>31582</t>
  </si>
  <si>
    <t>Villefranche-de-Lauragais</t>
  </si>
  <si>
    <t>31584</t>
  </si>
  <si>
    <t>Villemur-sur-Tarn</t>
  </si>
  <si>
    <t>31358</t>
  </si>
  <si>
    <t>Montastruc-la-Conseillère</t>
  </si>
  <si>
    <t>31324</t>
  </si>
  <si>
    <t>Martres-Tolosane</t>
  </si>
  <si>
    <t>65258</t>
  </si>
  <si>
    <t>Lannemezan</t>
  </si>
  <si>
    <t>31572</t>
  </si>
  <si>
    <t>Venerque</t>
  </si>
  <si>
    <t>31573</t>
  </si>
  <si>
    <t>Verfeil</t>
  </si>
  <si>
    <t>09167</t>
  </si>
  <si>
    <t>Lézat-sur-Lèze</t>
  </si>
  <si>
    <t>09185</t>
  </si>
  <si>
    <t>Mazères</t>
  </si>
  <si>
    <t>31080</t>
  </si>
  <si>
    <t>Boulogne-sur-Gesse</t>
  </si>
  <si>
    <t>32160</t>
  </si>
  <si>
    <t>L'Isle-Jourdain</t>
  </si>
  <si>
    <t>31098</t>
  </si>
  <si>
    <t>Cadours</t>
  </si>
  <si>
    <t>31066</t>
  </si>
  <si>
    <t>Bessières</t>
  </si>
  <si>
    <t>31042</t>
  </si>
  <si>
    <t>Bagnères-de-Luchon</t>
  </si>
  <si>
    <t>31020</t>
  </si>
  <si>
    <t>Aspet</t>
  </si>
  <si>
    <t>31033</t>
  </si>
  <si>
    <t>Auterive</t>
  </si>
  <si>
    <t>31483</t>
  </si>
  <si>
    <t>Saint-Gaudens</t>
  </si>
  <si>
    <t>31499</t>
  </si>
  <si>
    <t>Saint-Lys</t>
  </si>
  <si>
    <t>31239</t>
  </si>
  <si>
    <t>L'Isle-en-Dodon</t>
  </si>
  <si>
    <t>31232</t>
  </si>
  <si>
    <t>Grenade</t>
  </si>
  <si>
    <t>31202</t>
  </si>
  <si>
    <t>Fronton</t>
  </si>
  <si>
    <t>31451</t>
  </si>
  <si>
    <t>Revel</t>
  </si>
  <si>
    <t>31454</t>
  </si>
  <si>
    <t>Rieumes</t>
  </si>
  <si>
    <t>82190</t>
  </si>
  <si>
    <t>Verdun-sur-Garonne</t>
  </si>
  <si>
    <t>31523</t>
  </si>
  <si>
    <t>Salies-du-Salat</t>
  </si>
  <si>
    <t>81271</t>
  </si>
  <si>
    <t>Saint-Sulpice-la-Pointe</t>
  </si>
  <si>
    <t>09282</t>
  </si>
  <si>
    <t>Saverdun</t>
  </si>
  <si>
    <t>31187</t>
  </si>
  <si>
    <t>Fonsorbes</t>
  </si>
  <si>
    <t>31555TM</t>
  </si>
  <si>
    <t>Toulouse-Métropole</t>
  </si>
  <si>
    <t>31555MU</t>
  </si>
  <si>
    <t>Muretain</t>
  </si>
  <si>
    <t>31555SI</t>
  </si>
  <si>
    <t>SICOVAL</t>
  </si>
  <si>
    <t>31555PU1</t>
  </si>
  <si>
    <t>Toulouse-Périurbain 1</t>
  </si>
  <si>
    <t>31555PU2</t>
  </si>
  <si>
    <t>Toulouse-Préiurbain 2</t>
  </si>
  <si>
    <t>Part.des.étudiants.2016</t>
  </si>
  <si>
    <t>Part.de.bénéficiaires.d.actes.spécialiste.2018</t>
  </si>
  <si>
    <t>Part.des.diplômés.du.Sup.2016</t>
  </si>
  <si>
    <t>Revenus.médian.par.BV.en.2016..en.millier.</t>
  </si>
  <si>
    <t>Solde.naturel.2011.2016</t>
  </si>
  <si>
    <t>Part.des.ménages..famille.monoparentale..2016</t>
  </si>
  <si>
    <t>Part.des.diplômés.CAP.BEP.2016</t>
  </si>
  <si>
    <t>Solde.migratoire.apparent.2011.2016</t>
  </si>
  <si>
    <t>Part.des..75.ans.vivant.seules</t>
  </si>
  <si>
    <t>Part.des...de.15.ans.2016</t>
  </si>
  <si>
    <t>Consommation.moyenne.d.actes.Médecins.Généralistes.2018</t>
  </si>
  <si>
    <t>Part.des.60.ans.et...2016</t>
  </si>
  <si>
    <t>Part.des.retraités.2016</t>
  </si>
  <si>
    <t>Part.du.RSA.2017</t>
  </si>
  <si>
    <t>Part.des.bénéficiaires.des.Allocation.Adulte.Handicapé</t>
  </si>
  <si>
    <t>Taux.de.chômage</t>
  </si>
  <si>
    <t>Part.des.Employés.Ouvriers.2016</t>
  </si>
  <si>
    <t>Moyenne Groupe</t>
  </si>
  <si>
    <t>ÉT groupe</t>
  </si>
  <si>
    <t>ÉT total</t>
  </si>
  <si>
    <t>Moyenne total</t>
  </si>
  <si>
    <t>Écart Moyenne</t>
  </si>
  <si>
    <t>Groupe 1</t>
  </si>
  <si>
    <t>Groupe 2</t>
  </si>
  <si>
    <t>Groupe 3</t>
  </si>
  <si>
    <t>Groupe 4</t>
  </si>
  <si>
    <t>Groupe 5</t>
  </si>
  <si>
    <t>Groupe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</si>
</sst>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92D050"/>
      <name val="Calibri"/>
      <family val="2"/>
    </font>
    <font>
      <b/>
      <sz val="10"/>
      <color rgb="FF92D050"/>
      <name val="Arial"/>
      <family val="2"/>
    </font>
    <font>
      <sz val="10"/>
      <color theme="9"/>
      <name val="Arial"/>
      <family val="2"/>
    </font>
    <font>
      <b/>
      <sz val="10"/>
      <color rgb="FF92D050"/>
      <name val="Calibri"/>
      <family val="2"/>
    </font>
    <font>
      <sz val="10"/>
      <color theme="1"/>
      <name val="Arial"/>
      <family val="2"/>
    </font>
    <font>
      <sz val="10"/>
      <color theme="9"/>
      <name val="Calibri"/>
      <family val="2"/>
    </font>
    <font>
      <sz val="10"/>
      <color rgb="FF92D050"/>
      <name val="Arial"/>
      <family val="2"/>
    </font>
    <font>
      <b/>
      <sz val="10"/>
      <color theme="9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8" fillId="0" borderId="0" xfId="0" applyNumberFormat="1" applyFont="1"/>
    <xf numFmtId="2" fontId="9" fillId="0" borderId="0" xfId="0" applyNumberFormat="1" applyFont="1"/>
    <xf numFmtId="0" fontId="10" fillId="0" borderId="0" xfId="0" applyFont="1"/>
    <xf numFmtId="2" fontId="11" fillId="0" borderId="0" xfId="0" applyNumberFormat="1" applyFont="1"/>
    <xf numFmtId="0" fontId="12" fillId="0" borderId="0" xfId="0" applyFont="1"/>
    <xf numFmtId="2" fontId="13" fillId="0" borderId="0" xfId="0" applyNumberFormat="1" applyFont="1"/>
    <xf numFmtId="0" fontId="14" fillId="0" borderId="0" xfId="0" applyFont="1"/>
    <xf numFmtId="0" fontId="15" fillId="0" borderId="0" xfId="0" applyFont="1"/>
    <xf numFmtId="2" fontId="16" fillId="0" borderId="0" xfId="0" applyNumberFormat="1" applyFont="1"/>
    <xf numFmtId="2" fontId="17" fillId="0" borderId="0" xfId="0" applyNumberFormat="1" applyFont="1"/>
    <xf numFmtId="0" fontId="18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E791-51C6-5246-B0B6-1F09D7AF9D9E}">
  <dimension ref="A1:S41"/>
  <sheetViews>
    <sheetView tabSelected="1" workbookViewId="0">
      <selection activeCell="H21" sqref="H21"/>
    </sheetView>
  </sheetViews>
  <sheetFormatPr baseColWidth="10" defaultRowHeight="16"/>
  <sheetData>
    <row r="1" spans="1:19" ht="119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>
      <c r="A2" s="5" t="s">
        <v>37</v>
      </c>
      <c r="B2" s="5" t="s">
        <v>38</v>
      </c>
      <c r="C2" s="13">
        <v>20.399999999999999</v>
      </c>
      <c r="D2" s="13">
        <v>21.414285714285715</v>
      </c>
      <c r="E2" s="5">
        <v>4.93</v>
      </c>
      <c r="F2" s="5">
        <v>11.02</v>
      </c>
      <c r="G2" s="9">
        <v>23.27</v>
      </c>
      <c r="H2" s="9">
        <v>7.81</v>
      </c>
      <c r="I2" s="16">
        <v>16.84</v>
      </c>
      <c r="J2" s="5">
        <v>0.52</v>
      </c>
      <c r="K2" s="7">
        <v>-0.04</v>
      </c>
      <c r="L2" s="5">
        <v>21.76</v>
      </c>
      <c r="M2" s="7">
        <v>41.97</v>
      </c>
      <c r="N2" s="16">
        <v>25.78</v>
      </c>
      <c r="O2" s="17">
        <v>9.4</v>
      </c>
      <c r="P2" s="9">
        <v>0.76</v>
      </c>
      <c r="Q2" s="12">
        <v>1.3</v>
      </c>
      <c r="R2" s="7">
        <v>46.8</v>
      </c>
      <c r="S2" s="5">
        <v>4.4000000000000004</v>
      </c>
    </row>
    <row r="3" spans="1:19">
      <c r="A3" s="5" t="s">
        <v>63</v>
      </c>
      <c r="B3" s="5" t="s">
        <v>64</v>
      </c>
      <c r="C3" s="13">
        <v>21.816666666666674</v>
      </c>
      <c r="D3" s="13">
        <v>19.974999999999998</v>
      </c>
      <c r="E3" s="5">
        <v>5.08</v>
      </c>
      <c r="F3" s="5">
        <v>15.34</v>
      </c>
      <c r="G3" s="9">
        <v>21.6</v>
      </c>
      <c r="H3" s="5">
        <v>10.48</v>
      </c>
      <c r="I3" s="14">
        <v>20.65</v>
      </c>
      <c r="J3" s="5">
        <v>0.69</v>
      </c>
      <c r="K3" s="5">
        <v>0.82</v>
      </c>
      <c r="L3" s="5">
        <v>25.36</v>
      </c>
      <c r="M3" s="5">
        <v>30.82</v>
      </c>
      <c r="N3" s="5">
        <v>21.08</v>
      </c>
      <c r="O3" s="7">
        <v>10.08</v>
      </c>
      <c r="P3" s="5">
        <v>1.72</v>
      </c>
      <c r="Q3" s="5">
        <v>3.9</v>
      </c>
      <c r="R3" s="7">
        <v>44.5</v>
      </c>
      <c r="S3" s="5">
        <v>4.4000000000000004</v>
      </c>
    </row>
    <row r="4" spans="1:19">
      <c r="A4" s="5" t="s">
        <v>83</v>
      </c>
      <c r="B4" s="5" t="s">
        <v>84</v>
      </c>
      <c r="C4" s="15">
        <v>22.2</v>
      </c>
      <c r="D4" s="13">
        <v>19.733333333333334</v>
      </c>
      <c r="E4" s="5">
        <v>4.95</v>
      </c>
      <c r="F4" s="5">
        <v>12.68</v>
      </c>
      <c r="G4" s="9">
        <v>21.52</v>
      </c>
      <c r="H4" s="9">
        <v>8.77</v>
      </c>
      <c r="I4" s="14">
        <v>25.85</v>
      </c>
      <c r="J4" s="5">
        <v>0.52</v>
      </c>
      <c r="K4" s="9">
        <v>1.47</v>
      </c>
      <c r="L4" s="5">
        <v>23.5</v>
      </c>
      <c r="M4" s="7">
        <v>38.619999999999997</v>
      </c>
      <c r="N4" s="5">
        <v>22.8</v>
      </c>
      <c r="O4" s="5">
        <v>9.4600000000000009</v>
      </c>
      <c r="P4" s="5">
        <v>0.86</v>
      </c>
      <c r="Q4" s="5">
        <v>2.8</v>
      </c>
      <c r="R4" s="5">
        <v>40.700000000000003</v>
      </c>
      <c r="S4" s="5">
        <v>4</v>
      </c>
    </row>
    <row r="5" spans="1:19">
      <c r="A5" s="5" t="s">
        <v>33</v>
      </c>
      <c r="B5" s="5" t="s">
        <v>34</v>
      </c>
      <c r="C5" s="13">
        <v>20.817857142857147</v>
      </c>
      <c r="D5" s="13">
        <v>20.957142857142852</v>
      </c>
      <c r="E5" s="5">
        <v>4.96</v>
      </c>
      <c r="F5" s="5">
        <v>12.29</v>
      </c>
      <c r="G5" s="9">
        <v>21.93</v>
      </c>
      <c r="H5" s="5">
        <v>8.09</v>
      </c>
      <c r="I5" s="5">
        <v>25.98</v>
      </c>
      <c r="J5" s="5">
        <v>0.45</v>
      </c>
      <c r="K5" s="5">
        <v>0.75</v>
      </c>
      <c r="L5" s="5">
        <v>22.28</v>
      </c>
      <c r="M5" s="5">
        <v>37.1</v>
      </c>
      <c r="N5" s="14">
        <v>22.53</v>
      </c>
      <c r="O5" s="5">
        <v>6.22</v>
      </c>
      <c r="P5" s="5">
        <v>1.02</v>
      </c>
      <c r="Q5" s="5">
        <v>1.5</v>
      </c>
      <c r="R5" s="5">
        <v>43.6</v>
      </c>
      <c r="S5" s="7">
        <v>4.9000000000000004</v>
      </c>
    </row>
    <row r="6" spans="1:19">
      <c r="A6" s="5" t="s">
        <v>31</v>
      </c>
      <c r="B6" s="5" t="s">
        <v>32</v>
      </c>
      <c r="C6" s="15">
        <v>22.450000000000003</v>
      </c>
      <c r="D6" s="11">
        <v>19.833333333333332</v>
      </c>
      <c r="E6" s="5">
        <v>5.38</v>
      </c>
      <c r="F6" s="12">
        <v>16.61</v>
      </c>
      <c r="G6" s="5">
        <v>23.48</v>
      </c>
      <c r="H6" s="5">
        <v>10.1</v>
      </c>
      <c r="I6" s="5">
        <v>27.43</v>
      </c>
      <c r="J6" s="5">
        <v>0.63</v>
      </c>
      <c r="K6" s="9">
        <v>1.47</v>
      </c>
      <c r="L6" s="5">
        <v>27.73</v>
      </c>
      <c r="M6" s="5">
        <v>29.77</v>
      </c>
      <c r="N6" s="5">
        <v>21.94</v>
      </c>
      <c r="O6" s="5">
        <v>7.85</v>
      </c>
      <c r="P6" s="5">
        <v>0.87</v>
      </c>
      <c r="Q6" s="5">
        <v>2.6</v>
      </c>
      <c r="R6" s="5">
        <v>41.6</v>
      </c>
      <c r="S6" s="5">
        <v>4.5999999999999996</v>
      </c>
    </row>
    <row r="7" spans="1:19">
      <c r="A7" s="5" t="s">
        <v>67</v>
      </c>
      <c r="B7" s="5" t="s">
        <v>68</v>
      </c>
      <c r="C7" s="15">
        <v>21.881818181818186</v>
      </c>
      <c r="D7" s="13">
        <v>19.318181818181817</v>
      </c>
      <c r="E7" s="5">
        <v>5.18</v>
      </c>
      <c r="F7" s="5">
        <v>13.55</v>
      </c>
      <c r="G7" s="5">
        <v>22.54</v>
      </c>
      <c r="H7" s="9">
        <v>8.65</v>
      </c>
      <c r="I7" s="14">
        <v>28.65</v>
      </c>
      <c r="J7" s="5">
        <v>0.66</v>
      </c>
      <c r="K7" s="9">
        <v>1.0900000000000001</v>
      </c>
      <c r="L7" s="5">
        <v>26.27</v>
      </c>
      <c r="M7" s="8">
        <v>35.840000000000003</v>
      </c>
      <c r="N7" s="5">
        <v>22.47</v>
      </c>
      <c r="O7" s="5">
        <v>7.26</v>
      </c>
      <c r="P7" s="5">
        <v>1.3</v>
      </c>
      <c r="Q7" s="9">
        <v>2.1</v>
      </c>
      <c r="R7" s="8">
        <v>50.1</v>
      </c>
      <c r="S7" s="5">
        <v>4.5</v>
      </c>
    </row>
    <row r="8" spans="1:19">
      <c r="A8" s="5" t="s">
        <v>97</v>
      </c>
      <c r="B8" s="5" t="s">
        <v>98</v>
      </c>
      <c r="C8" s="13">
        <v>20.124999999999996</v>
      </c>
      <c r="D8" s="13">
        <v>21.587500000000002</v>
      </c>
      <c r="E8" s="5">
        <v>5.6</v>
      </c>
      <c r="F8" s="8">
        <v>11.5</v>
      </c>
      <c r="G8" s="5">
        <v>23.06</v>
      </c>
      <c r="H8" s="9">
        <v>7.08</v>
      </c>
      <c r="I8" s="14">
        <v>30.44</v>
      </c>
      <c r="J8" s="5">
        <v>0.39</v>
      </c>
      <c r="K8" s="9">
        <v>1.18</v>
      </c>
      <c r="L8" s="5">
        <v>23.23</v>
      </c>
      <c r="M8" s="8">
        <v>40.98</v>
      </c>
      <c r="N8" s="16">
        <v>25.16</v>
      </c>
      <c r="O8" s="5">
        <v>8.61</v>
      </c>
      <c r="P8" s="5">
        <v>1.1299999999999999</v>
      </c>
      <c r="Q8" s="9">
        <v>1.9</v>
      </c>
      <c r="R8" s="7">
        <v>48.2</v>
      </c>
      <c r="S8" s="5">
        <v>4.4000000000000004</v>
      </c>
    </row>
    <row r="9" spans="1:19">
      <c r="A9" s="5" t="s">
        <v>89</v>
      </c>
      <c r="B9" s="5" t="s">
        <v>90</v>
      </c>
      <c r="C9" s="13">
        <v>18.554054054054053</v>
      </c>
      <c r="D9" s="13">
        <v>22.418918918918919</v>
      </c>
      <c r="E9" s="14">
        <v>7.41</v>
      </c>
      <c r="F9" s="5">
        <v>11.96</v>
      </c>
      <c r="G9" s="5">
        <v>23.61</v>
      </c>
      <c r="H9" s="5">
        <v>10.16</v>
      </c>
      <c r="I9" s="14">
        <v>30.63</v>
      </c>
      <c r="J9" s="5">
        <v>0.57999999999999996</v>
      </c>
      <c r="K9" s="5">
        <v>0.85</v>
      </c>
      <c r="L9" s="12">
        <v>21.27</v>
      </c>
      <c r="M9" s="8">
        <v>41.88</v>
      </c>
      <c r="N9" s="16">
        <v>24.66</v>
      </c>
      <c r="O9" s="5">
        <v>7.39</v>
      </c>
      <c r="P9" s="5">
        <v>2.11</v>
      </c>
      <c r="Q9" s="12">
        <v>1.4</v>
      </c>
      <c r="R9" s="8">
        <v>51.2</v>
      </c>
      <c r="S9" s="5">
        <v>4.5999999999999996</v>
      </c>
    </row>
    <row r="10" spans="1:19">
      <c r="A10" s="5" t="s">
        <v>77</v>
      </c>
      <c r="B10" s="5" t="s">
        <v>78</v>
      </c>
      <c r="C10" s="13">
        <v>19.487500000000001</v>
      </c>
      <c r="D10" s="13">
        <v>22.756249999999998</v>
      </c>
      <c r="E10" s="5">
        <v>5.35</v>
      </c>
      <c r="F10" s="5">
        <v>15.75</v>
      </c>
      <c r="G10" s="5">
        <v>23.93</v>
      </c>
      <c r="H10" s="7">
        <v>12.08</v>
      </c>
      <c r="I10" s="14">
        <v>31.03</v>
      </c>
      <c r="J10" s="5">
        <v>0.2</v>
      </c>
      <c r="K10" s="5">
        <v>1.03</v>
      </c>
      <c r="L10" s="8">
        <v>29.57</v>
      </c>
      <c r="M10" s="5">
        <v>28.52</v>
      </c>
      <c r="N10" s="5">
        <v>20.7</v>
      </c>
      <c r="O10" s="5">
        <v>6.45</v>
      </c>
      <c r="P10" s="8">
        <v>2.54</v>
      </c>
      <c r="Q10" s="5">
        <v>3.2</v>
      </c>
      <c r="R10" s="7">
        <v>43.3</v>
      </c>
      <c r="S10" s="7">
        <v>4.7</v>
      </c>
    </row>
    <row r="11" spans="1:19">
      <c r="A11" s="5" t="s">
        <v>91</v>
      </c>
      <c r="B11" s="5" t="s">
        <v>92</v>
      </c>
      <c r="C11" s="13">
        <v>20.149999999999999</v>
      </c>
      <c r="D11" s="13">
        <v>21.227777777777774</v>
      </c>
      <c r="E11" s="14">
        <v>6.58</v>
      </c>
      <c r="F11" s="5">
        <v>14.1</v>
      </c>
      <c r="G11" s="5">
        <v>22.66</v>
      </c>
      <c r="H11" s="5">
        <v>10.41</v>
      </c>
      <c r="I11" s="14">
        <v>31.59</v>
      </c>
      <c r="J11" s="5">
        <v>0.59</v>
      </c>
      <c r="K11" s="5">
        <v>1.03</v>
      </c>
      <c r="L11" s="5">
        <v>25.1</v>
      </c>
      <c r="M11" s="7">
        <v>33.99</v>
      </c>
      <c r="N11" s="5">
        <v>22.58</v>
      </c>
      <c r="O11" s="5">
        <v>6.26</v>
      </c>
      <c r="P11" s="5">
        <v>1.71</v>
      </c>
      <c r="Q11" s="5">
        <v>4.5</v>
      </c>
      <c r="R11" s="7">
        <v>49.3</v>
      </c>
      <c r="S11" s="7">
        <v>4.7</v>
      </c>
    </row>
    <row r="12" spans="1:19">
      <c r="A12" s="5" t="s">
        <v>73</v>
      </c>
      <c r="B12" s="5" t="s">
        <v>74</v>
      </c>
      <c r="C12" s="10">
        <v>23.033333333333331</v>
      </c>
      <c r="D12" s="13">
        <v>18.833333333333332</v>
      </c>
      <c r="E12" s="5">
        <v>4.8</v>
      </c>
      <c r="F12" s="5">
        <v>15.67</v>
      </c>
      <c r="G12" s="5">
        <v>22.93</v>
      </c>
      <c r="H12" s="5">
        <v>10.67</v>
      </c>
      <c r="I12" s="14">
        <v>31.73</v>
      </c>
      <c r="J12" s="5">
        <v>0.51</v>
      </c>
      <c r="K12" s="5">
        <v>0.97</v>
      </c>
      <c r="L12" s="5">
        <v>24.7</v>
      </c>
      <c r="M12" s="5">
        <v>30.53</v>
      </c>
      <c r="N12" s="5">
        <v>21.24</v>
      </c>
      <c r="O12" s="5">
        <v>8.6999999999999993</v>
      </c>
      <c r="P12" s="5">
        <v>1.25</v>
      </c>
      <c r="Q12" s="9">
        <v>2.1</v>
      </c>
      <c r="R12" s="5">
        <v>41.7</v>
      </c>
      <c r="S12" s="5">
        <v>4.4000000000000004</v>
      </c>
    </row>
    <row r="13" spans="1:19">
      <c r="A13" s="5" t="s">
        <v>61</v>
      </c>
      <c r="B13" s="5" t="s">
        <v>62</v>
      </c>
      <c r="C13" s="6">
        <v>12.468181818181819</v>
      </c>
      <c r="D13" s="6">
        <v>40.822727272727271</v>
      </c>
      <c r="E13" s="7">
        <v>3.27</v>
      </c>
      <c r="F13" s="5">
        <v>11.85</v>
      </c>
      <c r="G13" s="8">
        <v>42.34</v>
      </c>
      <c r="H13" s="5">
        <v>12.5</v>
      </c>
      <c r="I13" s="14">
        <v>31.79</v>
      </c>
      <c r="J13" s="7">
        <v>-0.27</v>
      </c>
      <c r="K13" s="9">
        <v>1.28</v>
      </c>
      <c r="L13" s="5">
        <v>28.22</v>
      </c>
      <c r="M13" s="5">
        <v>23.6</v>
      </c>
      <c r="N13" s="7">
        <v>19.16</v>
      </c>
      <c r="O13" s="5">
        <v>8.5500000000000007</v>
      </c>
      <c r="P13" s="9">
        <v>0.76</v>
      </c>
      <c r="Q13" s="5">
        <v>5</v>
      </c>
      <c r="R13" s="5">
        <v>37.200000000000003</v>
      </c>
      <c r="S13" s="7">
        <v>5</v>
      </c>
    </row>
    <row r="14" spans="1:19">
      <c r="A14" s="5" t="s">
        <v>87</v>
      </c>
      <c r="B14" s="5" t="s">
        <v>88</v>
      </c>
      <c r="C14" s="10">
        <v>23.6</v>
      </c>
      <c r="D14" s="11">
        <v>15.7</v>
      </c>
      <c r="E14" s="14">
        <v>6.2</v>
      </c>
      <c r="F14" s="5">
        <v>13.4</v>
      </c>
      <c r="G14" s="14">
        <v>17.95</v>
      </c>
      <c r="H14" s="9">
        <v>8.65</v>
      </c>
      <c r="I14" s="14">
        <v>32.049999999999997</v>
      </c>
      <c r="J14" s="12">
        <v>1.02</v>
      </c>
      <c r="K14" s="5">
        <v>1.01</v>
      </c>
      <c r="L14" s="12">
        <v>22.15</v>
      </c>
      <c r="M14" s="8">
        <v>41.2</v>
      </c>
      <c r="N14" s="14">
        <v>23.92</v>
      </c>
      <c r="O14" s="5">
        <v>7.41</v>
      </c>
      <c r="P14" s="5">
        <v>1.69</v>
      </c>
      <c r="Q14" s="5">
        <v>3</v>
      </c>
      <c r="R14" s="8">
        <v>52.6</v>
      </c>
      <c r="S14" s="5">
        <v>4.4000000000000004</v>
      </c>
    </row>
    <row r="15" spans="1:19">
      <c r="A15" s="5" t="s">
        <v>35</v>
      </c>
      <c r="B15" s="5" t="s">
        <v>36</v>
      </c>
      <c r="C15" s="13">
        <v>20.657142857142855</v>
      </c>
      <c r="D15" s="13">
        <v>24.992857142857144</v>
      </c>
      <c r="E15" s="5">
        <v>4.26</v>
      </c>
      <c r="F15" s="5">
        <v>15.04</v>
      </c>
      <c r="G15" s="5">
        <v>29.36</v>
      </c>
      <c r="H15" s="5">
        <v>12.28</v>
      </c>
      <c r="I15" s="5">
        <v>32.83</v>
      </c>
      <c r="J15" s="5">
        <v>0.39</v>
      </c>
      <c r="K15" s="5">
        <v>1.01</v>
      </c>
      <c r="L15" s="5">
        <v>28.62</v>
      </c>
      <c r="M15" s="5">
        <v>23.7</v>
      </c>
      <c r="N15" s="5">
        <v>19.89</v>
      </c>
      <c r="O15" s="5">
        <v>8.77</v>
      </c>
      <c r="P15" s="5">
        <v>1.1499999999999999</v>
      </c>
      <c r="Q15" s="5">
        <v>3.2</v>
      </c>
      <c r="R15" s="5">
        <v>39.700000000000003</v>
      </c>
      <c r="S15" s="5">
        <v>4.3</v>
      </c>
    </row>
    <row r="16" spans="1:19">
      <c r="A16" s="5" t="s">
        <v>93</v>
      </c>
      <c r="B16" s="5" t="s">
        <v>94</v>
      </c>
      <c r="C16" s="13">
        <v>18.988235294117647</v>
      </c>
      <c r="D16" s="13">
        <v>22.647058823529417</v>
      </c>
      <c r="E16" s="14">
        <v>6.78</v>
      </c>
      <c r="F16" s="8">
        <v>8.36</v>
      </c>
      <c r="G16" s="5">
        <v>23.31</v>
      </c>
      <c r="H16" s="9">
        <v>7.23</v>
      </c>
      <c r="I16" s="14">
        <v>33.15</v>
      </c>
      <c r="J16" s="5">
        <v>0.49</v>
      </c>
      <c r="K16" s="5">
        <v>1.03</v>
      </c>
      <c r="L16" s="12">
        <v>16.39</v>
      </c>
      <c r="M16" s="8">
        <v>54.07</v>
      </c>
      <c r="N16" s="16">
        <v>27.76</v>
      </c>
      <c r="O16" s="12">
        <v>4.8600000000000003</v>
      </c>
      <c r="P16" s="5">
        <v>1.4</v>
      </c>
      <c r="Q16" s="5">
        <v>2.6</v>
      </c>
      <c r="R16" s="7">
        <v>48.9</v>
      </c>
      <c r="S16" s="5">
        <v>4.4000000000000004</v>
      </c>
    </row>
    <row r="17" spans="1:19">
      <c r="A17" s="5" t="s">
        <v>53</v>
      </c>
      <c r="B17" s="5" t="s">
        <v>54</v>
      </c>
      <c r="C17" s="13">
        <v>21.777777777777775</v>
      </c>
      <c r="D17" s="13">
        <v>19.37222222222222</v>
      </c>
      <c r="E17" s="5">
        <v>4.21</v>
      </c>
      <c r="F17" s="5">
        <v>12.27</v>
      </c>
      <c r="G17" s="9">
        <v>20.49</v>
      </c>
      <c r="H17" s="9">
        <v>7.27</v>
      </c>
      <c r="I17" s="5">
        <v>33.21</v>
      </c>
      <c r="J17" s="5">
        <v>0.64</v>
      </c>
      <c r="K17" s="5">
        <v>0.66</v>
      </c>
      <c r="L17" s="5">
        <v>21.23</v>
      </c>
      <c r="M17" s="8">
        <v>39.08</v>
      </c>
      <c r="N17" s="14">
        <v>23.95</v>
      </c>
      <c r="O17" s="5">
        <v>7.58</v>
      </c>
      <c r="P17" s="9">
        <v>0.8</v>
      </c>
      <c r="Q17" s="5">
        <v>2.5</v>
      </c>
      <c r="R17" s="7">
        <v>47.6</v>
      </c>
      <c r="S17" s="5">
        <v>4.3</v>
      </c>
    </row>
    <row r="18" spans="1:19">
      <c r="A18" s="5" t="s">
        <v>69</v>
      </c>
      <c r="B18" s="5" t="s">
        <v>70</v>
      </c>
      <c r="C18" s="6">
        <v>14.642857142857142</v>
      </c>
      <c r="D18" s="6">
        <v>37.72571428571429</v>
      </c>
      <c r="E18" s="7">
        <v>3.73</v>
      </c>
      <c r="F18" s="8">
        <v>10.83</v>
      </c>
      <c r="G18" s="5">
        <v>37.61</v>
      </c>
      <c r="H18" s="7">
        <v>12.13</v>
      </c>
      <c r="I18" s="14">
        <v>34.78</v>
      </c>
      <c r="J18" s="7">
        <v>-0.49</v>
      </c>
      <c r="K18" s="5">
        <v>0.31</v>
      </c>
      <c r="L18" s="5">
        <v>26.76</v>
      </c>
      <c r="M18" s="9">
        <v>23.19</v>
      </c>
      <c r="N18" s="8">
        <v>18.38</v>
      </c>
      <c r="O18" s="7">
        <v>10.050000000000001</v>
      </c>
      <c r="P18" s="5">
        <v>1.18</v>
      </c>
      <c r="Q18" s="5">
        <v>4.2</v>
      </c>
      <c r="R18" s="5">
        <v>38.5</v>
      </c>
      <c r="S18" s="5">
        <v>5.3</v>
      </c>
    </row>
    <row r="19" spans="1:19">
      <c r="A19" s="5" t="s">
        <v>27</v>
      </c>
      <c r="B19" s="5" t="s">
        <v>28</v>
      </c>
      <c r="C19" s="13">
        <v>20.058620689655172</v>
      </c>
      <c r="D19" s="13">
        <v>21.941379310344828</v>
      </c>
      <c r="E19" s="5">
        <v>4.72</v>
      </c>
      <c r="F19" s="5">
        <v>13.14</v>
      </c>
      <c r="G19" s="9">
        <v>20.78</v>
      </c>
      <c r="H19" s="9">
        <v>8.26</v>
      </c>
      <c r="I19" s="5">
        <v>34.9</v>
      </c>
      <c r="J19" s="5">
        <v>0.45</v>
      </c>
      <c r="K19" s="5">
        <v>0.84</v>
      </c>
      <c r="L19" s="5">
        <v>23.34</v>
      </c>
      <c r="M19" s="8">
        <v>37</v>
      </c>
      <c r="N19" s="5">
        <v>22.15</v>
      </c>
      <c r="O19" s="5">
        <v>6.34</v>
      </c>
      <c r="P19" s="14">
        <v>0.46</v>
      </c>
      <c r="Q19" s="12">
        <v>1.5</v>
      </c>
      <c r="R19" s="5">
        <v>44.9</v>
      </c>
      <c r="S19" s="5">
        <v>4.3</v>
      </c>
    </row>
    <row r="20" spans="1:19">
      <c r="A20" s="5" t="s">
        <v>59</v>
      </c>
      <c r="B20" s="5" t="s">
        <v>60</v>
      </c>
      <c r="C20" s="18">
        <v>12.038775510204081</v>
      </c>
      <c r="D20" s="6">
        <v>41.259183673469387</v>
      </c>
      <c r="E20" s="7">
        <v>2.62</v>
      </c>
      <c r="F20" s="8">
        <v>10.97</v>
      </c>
      <c r="G20" s="7">
        <v>39.11</v>
      </c>
      <c r="H20" s="12">
        <v>6.95</v>
      </c>
      <c r="I20" s="5">
        <v>35.380000000000003</v>
      </c>
      <c r="J20" s="5">
        <v>-0.54</v>
      </c>
      <c r="K20" s="8">
        <v>-0.39</v>
      </c>
      <c r="L20" s="5">
        <v>25.89</v>
      </c>
      <c r="M20" s="5">
        <v>25.16</v>
      </c>
      <c r="N20" s="5">
        <v>19.54</v>
      </c>
      <c r="O20" s="8">
        <v>12.88</v>
      </c>
      <c r="P20" s="5">
        <v>1.62</v>
      </c>
      <c r="Q20" s="9">
        <v>2.2000000000000002</v>
      </c>
      <c r="R20" s="5">
        <v>38</v>
      </c>
      <c r="S20" s="5">
        <v>4.3</v>
      </c>
    </row>
    <row r="21" spans="1:19">
      <c r="A21" s="5" t="s">
        <v>95</v>
      </c>
      <c r="B21" s="5" t="s">
        <v>96</v>
      </c>
      <c r="C21" s="10">
        <v>23.341666666666669</v>
      </c>
      <c r="D21" s="11">
        <v>16.824999999999996</v>
      </c>
      <c r="E21" s="5">
        <v>5.52</v>
      </c>
      <c r="F21" s="5">
        <v>13.02</v>
      </c>
      <c r="G21" s="9">
        <v>19.04</v>
      </c>
      <c r="H21" s="5">
        <v>8.41</v>
      </c>
      <c r="I21" s="14">
        <v>35.53</v>
      </c>
      <c r="J21" s="12">
        <v>1.05</v>
      </c>
      <c r="K21" s="9">
        <v>1.25</v>
      </c>
      <c r="L21" s="5">
        <v>22.44</v>
      </c>
      <c r="M21" s="8">
        <v>43.16</v>
      </c>
      <c r="N21" s="16">
        <v>24.39</v>
      </c>
      <c r="O21" s="5">
        <v>6.44</v>
      </c>
      <c r="P21" s="5">
        <v>1.18</v>
      </c>
      <c r="Q21" s="5">
        <v>3</v>
      </c>
      <c r="R21" s="7">
        <v>49.4</v>
      </c>
      <c r="S21" s="5">
        <v>4.3</v>
      </c>
    </row>
    <row r="22" spans="1:19">
      <c r="A22" s="5" t="s">
        <v>51</v>
      </c>
      <c r="B22" s="5" t="s">
        <v>52</v>
      </c>
      <c r="C22" s="6">
        <v>12.441176470588234</v>
      </c>
      <c r="D22" s="6">
        <v>40.49019607843136</v>
      </c>
      <c r="E22" s="5">
        <v>4.32</v>
      </c>
      <c r="F22" s="5">
        <v>11.81</v>
      </c>
      <c r="G22" s="7">
        <v>36.28</v>
      </c>
      <c r="H22" s="5">
        <v>11.54</v>
      </c>
      <c r="I22" s="5">
        <v>35.93</v>
      </c>
      <c r="J22" s="8">
        <v>-0.66</v>
      </c>
      <c r="K22" s="5">
        <v>0.9</v>
      </c>
      <c r="L22" s="5">
        <v>26.52</v>
      </c>
      <c r="M22" s="12">
        <v>22.12</v>
      </c>
      <c r="N22" s="8">
        <v>18.62</v>
      </c>
      <c r="O22" s="5">
        <v>7.08</v>
      </c>
      <c r="P22" s="5">
        <v>1.1599999999999999</v>
      </c>
      <c r="Q22" s="5">
        <v>3.4</v>
      </c>
      <c r="R22" s="5">
        <v>34.6</v>
      </c>
      <c r="S22" s="8">
        <v>5.8</v>
      </c>
    </row>
    <row r="23" spans="1:19">
      <c r="A23" s="5" t="s">
        <v>23</v>
      </c>
      <c r="B23" s="5" t="s">
        <v>24</v>
      </c>
      <c r="C23" s="13">
        <v>17.385294117647064</v>
      </c>
      <c r="D23" s="13">
        <v>29.364705882352943</v>
      </c>
      <c r="E23" s="5">
        <v>4.28</v>
      </c>
      <c r="F23" s="5">
        <v>13.4</v>
      </c>
      <c r="G23" s="5">
        <v>32.18</v>
      </c>
      <c r="H23" s="8">
        <v>13.81</v>
      </c>
      <c r="I23" s="5">
        <v>36.53</v>
      </c>
      <c r="J23" s="5">
        <v>0</v>
      </c>
      <c r="K23" s="5">
        <v>0.68</v>
      </c>
      <c r="L23" s="5">
        <v>27.36</v>
      </c>
      <c r="M23" s="5">
        <v>24.84</v>
      </c>
      <c r="N23" s="7">
        <v>19.61</v>
      </c>
      <c r="O23" s="5">
        <v>6.55</v>
      </c>
      <c r="P23" s="5">
        <v>1.71</v>
      </c>
      <c r="Q23" s="8">
        <v>5.4</v>
      </c>
      <c r="R23" s="5">
        <v>37.200000000000003</v>
      </c>
      <c r="S23" s="7">
        <v>4.9000000000000004</v>
      </c>
    </row>
    <row r="24" spans="1:19">
      <c r="A24" s="5" t="s">
        <v>29</v>
      </c>
      <c r="B24" s="5" t="s">
        <v>30</v>
      </c>
      <c r="C24" s="13">
        <v>19.914285714285711</v>
      </c>
      <c r="D24" s="13">
        <v>23.792857142857141</v>
      </c>
      <c r="E24" s="5">
        <v>5.05</v>
      </c>
      <c r="F24" s="5">
        <v>14.08</v>
      </c>
      <c r="G24" s="5">
        <v>24.72</v>
      </c>
      <c r="H24" s="5">
        <v>10.61</v>
      </c>
      <c r="I24" s="5">
        <v>36.75</v>
      </c>
      <c r="J24" s="5">
        <v>0.43</v>
      </c>
      <c r="K24" s="5">
        <v>0.62</v>
      </c>
      <c r="L24" s="5">
        <v>25.68</v>
      </c>
      <c r="M24" s="5">
        <v>29.62</v>
      </c>
      <c r="N24" s="5">
        <v>21.41</v>
      </c>
      <c r="O24" s="5">
        <v>7.06</v>
      </c>
      <c r="P24" s="7">
        <v>2.13</v>
      </c>
      <c r="Q24" s="5">
        <v>3.8</v>
      </c>
      <c r="R24" s="5">
        <v>43.6</v>
      </c>
      <c r="S24" s="5">
        <v>4.7</v>
      </c>
    </row>
    <row r="25" spans="1:19">
      <c r="A25" s="5" t="s">
        <v>65</v>
      </c>
      <c r="B25" s="5" t="s">
        <v>66</v>
      </c>
      <c r="C25" s="13">
        <v>16.597499999999993</v>
      </c>
      <c r="D25" s="13">
        <v>33.222500000000004</v>
      </c>
      <c r="E25" s="7">
        <v>3.89</v>
      </c>
      <c r="F25" s="5">
        <v>13.99</v>
      </c>
      <c r="G25" s="5">
        <v>34.65</v>
      </c>
      <c r="H25" s="7">
        <v>12.25</v>
      </c>
      <c r="I25" s="5">
        <v>37.74</v>
      </c>
      <c r="J25" s="5">
        <v>-0.09</v>
      </c>
      <c r="K25" s="5">
        <v>0.23</v>
      </c>
      <c r="L25" s="5">
        <v>27.83</v>
      </c>
      <c r="M25" s="5">
        <v>23.34</v>
      </c>
      <c r="N25" s="5">
        <v>19.989999999999998</v>
      </c>
      <c r="O25" s="5">
        <v>6.28</v>
      </c>
      <c r="P25" s="8">
        <v>2.74</v>
      </c>
      <c r="Q25" s="8">
        <v>7.6</v>
      </c>
      <c r="R25" s="5">
        <v>39.5</v>
      </c>
      <c r="S25" s="7">
        <v>4.8</v>
      </c>
    </row>
    <row r="26" spans="1:19">
      <c r="A26" s="5" t="s">
        <v>49</v>
      </c>
      <c r="B26" s="5" t="s">
        <v>50</v>
      </c>
      <c r="C26" s="13">
        <v>16.793750000000003</v>
      </c>
      <c r="D26" s="13">
        <v>30.681249999999999</v>
      </c>
      <c r="E26" s="5">
        <v>4.2699999999999996</v>
      </c>
      <c r="F26" s="5">
        <v>11.43</v>
      </c>
      <c r="G26" s="5">
        <v>32.200000000000003</v>
      </c>
      <c r="H26" s="7">
        <v>12.08</v>
      </c>
      <c r="I26" s="5">
        <v>38.07</v>
      </c>
      <c r="J26" s="5">
        <v>0.1</v>
      </c>
      <c r="K26" s="5">
        <v>0.46</v>
      </c>
      <c r="L26" s="5">
        <v>24.19</v>
      </c>
      <c r="M26" s="5">
        <v>27.46</v>
      </c>
      <c r="N26" s="5">
        <v>19.84</v>
      </c>
      <c r="O26" s="5">
        <v>7.72</v>
      </c>
      <c r="P26" s="5">
        <v>1.59</v>
      </c>
      <c r="Q26" s="5">
        <v>4.0999999999999996</v>
      </c>
      <c r="R26" s="5">
        <v>43</v>
      </c>
      <c r="S26" s="5">
        <v>4.9000000000000004</v>
      </c>
    </row>
    <row r="27" spans="1:19">
      <c r="A27" s="5" t="s">
        <v>75</v>
      </c>
      <c r="B27" s="5" t="s">
        <v>76</v>
      </c>
      <c r="C27" s="13">
        <v>16.843478260869563</v>
      </c>
      <c r="D27" s="13">
        <v>30.72608695652174</v>
      </c>
      <c r="E27" s="5">
        <v>4.3899999999999997</v>
      </c>
      <c r="F27" s="5">
        <v>11.86</v>
      </c>
      <c r="G27" s="7">
        <v>32.880000000000003</v>
      </c>
      <c r="H27" s="7">
        <v>12.66</v>
      </c>
      <c r="I27" s="5">
        <v>39.799999999999997</v>
      </c>
      <c r="J27" s="5">
        <v>-0.02</v>
      </c>
      <c r="K27" s="5">
        <v>0.75</v>
      </c>
      <c r="L27" s="5">
        <v>26.35</v>
      </c>
      <c r="M27" s="5">
        <v>26.76</v>
      </c>
      <c r="N27" s="7">
        <v>19.57</v>
      </c>
      <c r="O27" s="5">
        <v>8.4499999999999993</v>
      </c>
      <c r="P27" s="5">
        <v>1.71</v>
      </c>
      <c r="Q27" s="7">
        <v>4.8</v>
      </c>
      <c r="R27" s="5">
        <v>41.2</v>
      </c>
      <c r="S27" s="5">
        <v>4.5</v>
      </c>
    </row>
    <row r="28" spans="1:19">
      <c r="A28" s="5" t="s">
        <v>85</v>
      </c>
      <c r="B28" s="5" t="s">
        <v>86</v>
      </c>
      <c r="C28" s="13">
        <v>19.36</v>
      </c>
      <c r="D28" s="13">
        <v>24.259999999999998</v>
      </c>
      <c r="E28" s="5">
        <v>5.25</v>
      </c>
      <c r="F28" s="5">
        <v>13.91</v>
      </c>
      <c r="G28" s="5">
        <v>26.51</v>
      </c>
      <c r="H28" s="7">
        <v>12.05</v>
      </c>
      <c r="I28" s="5">
        <v>40.28</v>
      </c>
      <c r="J28" s="5">
        <v>0.34</v>
      </c>
      <c r="K28" s="5">
        <v>0.42</v>
      </c>
      <c r="L28" s="5">
        <v>27.49</v>
      </c>
      <c r="M28" s="5">
        <v>24.35</v>
      </c>
      <c r="N28" s="8">
        <v>19.05</v>
      </c>
      <c r="O28" s="5">
        <v>9.4700000000000006</v>
      </c>
      <c r="P28" s="5">
        <v>1.21</v>
      </c>
      <c r="Q28" s="7">
        <v>4.7</v>
      </c>
      <c r="R28" s="5">
        <v>40.1</v>
      </c>
      <c r="S28" s="5">
        <v>4.3</v>
      </c>
    </row>
    <row r="29" spans="1:19">
      <c r="A29" s="5" t="s">
        <v>57</v>
      </c>
      <c r="B29" s="5" t="s">
        <v>58</v>
      </c>
      <c r="C29" s="10">
        <v>23.799999999999997</v>
      </c>
      <c r="D29" s="13">
        <v>20.05</v>
      </c>
      <c r="E29" s="5">
        <v>4.6500000000000004</v>
      </c>
      <c r="F29" s="5">
        <v>15.86</v>
      </c>
      <c r="G29" s="9">
        <v>22</v>
      </c>
      <c r="H29" s="5">
        <v>9.57</v>
      </c>
      <c r="I29" s="5">
        <v>40.72</v>
      </c>
      <c r="J29" s="5">
        <v>0.63</v>
      </c>
      <c r="K29" s="12">
        <v>2.54</v>
      </c>
      <c r="L29" s="5">
        <v>26.95</v>
      </c>
      <c r="M29" s="5">
        <v>31.7</v>
      </c>
      <c r="N29" s="5">
        <v>21.44</v>
      </c>
      <c r="O29" s="5">
        <v>6.1</v>
      </c>
      <c r="P29" s="5">
        <v>1.1100000000000001</v>
      </c>
      <c r="Q29" s="9">
        <v>2.2999999999999998</v>
      </c>
      <c r="R29" s="5">
        <v>40.5</v>
      </c>
      <c r="S29" s="5">
        <v>4.3</v>
      </c>
    </row>
    <row r="30" spans="1:19">
      <c r="A30" s="5" t="s">
        <v>55</v>
      </c>
      <c r="B30" s="5" t="s">
        <v>56</v>
      </c>
      <c r="C30" s="13">
        <v>21.121052631578944</v>
      </c>
      <c r="D30" s="13">
        <v>23.273684210526316</v>
      </c>
      <c r="E30" s="5">
        <v>4.24</v>
      </c>
      <c r="F30" s="5">
        <v>12.78</v>
      </c>
      <c r="G30" s="5">
        <v>26.01</v>
      </c>
      <c r="H30" s="9">
        <v>8.92</v>
      </c>
      <c r="I30" s="5">
        <v>41.41</v>
      </c>
      <c r="J30" s="5">
        <v>0.42</v>
      </c>
      <c r="K30" s="5">
        <v>0.87</v>
      </c>
      <c r="L30" s="5">
        <v>25.73</v>
      </c>
      <c r="M30" s="5">
        <v>29.61</v>
      </c>
      <c r="N30" s="5">
        <v>20.89</v>
      </c>
      <c r="O30" s="5">
        <v>6.28</v>
      </c>
      <c r="P30" s="5">
        <v>0.78</v>
      </c>
      <c r="Q30" s="12">
        <v>1.4</v>
      </c>
      <c r="R30" s="5">
        <v>41.8</v>
      </c>
      <c r="S30" s="7">
        <v>4.8</v>
      </c>
    </row>
    <row r="31" spans="1:19">
      <c r="A31" s="5" t="s">
        <v>41</v>
      </c>
      <c r="B31" s="5" t="s">
        <v>42</v>
      </c>
      <c r="C31" s="6">
        <v>13.81666666666667</v>
      </c>
      <c r="D31" s="6">
        <v>38.269999999999996</v>
      </c>
      <c r="E31" s="7">
        <v>3.71</v>
      </c>
      <c r="F31" s="5">
        <v>12.21</v>
      </c>
      <c r="G31" s="7">
        <v>40.869999999999997</v>
      </c>
      <c r="H31" s="5">
        <v>10.53</v>
      </c>
      <c r="I31" s="5">
        <v>41.45</v>
      </c>
      <c r="J31" s="7">
        <v>-0.33</v>
      </c>
      <c r="K31" s="5">
        <v>0.71</v>
      </c>
      <c r="L31" s="5">
        <v>28.72</v>
      </c>
      <c r="M31" s="12">
        <v>22.56</v>
      </c>
      <c r="N31" s="5">
        <v>20.16</v>
      </c>
      <c r="O31" s="7">
        <v>10.6</v>
      </c>
      <c r="P31" s="8">
        <v>2.93</v>
      </c>
      <c r="Q31" s="5">
        <v>2.7</v>
      </c>
      <c r="R31" s="5">
        <v>35.799999999999997</v>
      </c>
      <c r="S31" s="5">
        <v>5.0999999999999996</v>
      </c>
    </row>
    <row r="32" spans="1:19">
      <c r="A32" s="5" t="s">
        <v>81</v>
      </c>
      <c r="B32" s="5" t="s">
        <v>82</v>
      </c>
      <c r="C32" s="6">
        <v>15.577777777777774</v>
      </c>
      <c r="D32" s="6">
        <v>33.592592592592581</v>
      </c>
      <c r="E32" s="5">
        <v>4.3899999999999997</v>
      </c>
      <c r="F32" s="5">
        <v>15.3</v>
      </c>
      <c r="G32" s="7">
        <v>35.17</v>
      </c>
      <c r="H32" s="5">
        <v>12.1</v>
      </c>
      <c r="I32" s="5">
        <v>41.99</v>
      </c>
      <c r="J32" s="7">
        <v>-0.25</v>
      </c>
      <c r="K32" s="9">
        <v>1.08</v>
      </c>
      <c r="L32" s="5">
        <v>27.26</v>
      </c>
      <c r="M32" s="5">
        <v>24.01</v>
      </c>
      <c r="N32" s="7">
        <v>19.59</v>
      </c>
      <c r="O32" s="5">
        <v>7.01</v>
      </c>
      <c r="P32" s="8">
        <v>2.5299999999999998</v>
      </c>
      <c r="Q32" s="5">
        <v>2.1</v>
      </c>
      <c r="R32" s="5">
        <v>40.4</v>
      </c>
      <c r="S32" s="7">
        <v>4.8</v>
      </c>
    </row>
    <row r="33" spans="1:19">
      <c r="A33" s="5" t="s">
        <v>43</v>
      </c>
      <c r="B33" s="5" t="s">
        <v>44</v>
      </c>
      <c r="C33" s="15">
        <v>22.262499999999999</v>
      </c>
      <c r="D33" s="13">
        <v>19.599999999999998</v>
      </c>
      <c r="E33" s="5">
        <v>5.33</v>
      </c>
      <c r="F33" s="5">
        <v>11.92</v>
      </c>
      <c r="G33" s="5">
        <v>22.89</v>
      </c>
      <c r="H33" s="9">
        <v>8.09</v>
      </c>
      <c r="I33" s="5">
        <v>42.14</v>
      </c>
      <c r="J33" s="5">
        <v>0.77</v>
      </c>
      <c r="K33" s="12">
        <v>2.02</v>
      </c>
      <c r="L33" s="5">
        <v>22.85</v>
      </c>
      <c r="M33" s="8">
        <v>42.93</v>
      </c>
      <c r="N33" s="14">
        <v>23.8</v>
      </c>
      <c r="O33" s="5">
        <v>7.76</v>
      </c>
      <c r="P33" s="5">
        <v>1.05</v>
      </c>
      <c r="Q33" s="5">
        <v>2.1</v>
      </c>
      <c r="R33" s="7">
        <v>44.7</v>
      </c>
      <c r="S33" s="5">
        <v>4.8</v>
      </c>
    </row>
    <row r="34" spans="1:19">
      <c r="A34" s="5" t="s">
        <v>45</v>
      </c>
      <c r="B34" s="5" t="s">
        <v>46</v>
      </c>
      <c r="C34" s="13">
        <v>18.725000000000001</v>
      </c>
      <c r="D34" s="13">
        <v>23.400000000000002</v>
      </c>
      <c r="E34" s="5">
        <v>4.41</v>
      </c>
      <c r="F34" s="5">
        <v>11.74</v>
      </c>
      <c r="G34" s="5">
        <v>25.08</v>
      </c>
      <c r="H34" s="9">
        <v>7.28</v>
      </c>
      <c r="I34" s="5">
        <v>42.88</v>
      </c>
      <c r="J34" s="5">
        <v>0.39</v>
      </c>
      <c r="K34" s="5">
        <v>0.9</v>
      </c>
      <c r="L34" s="5">
        <v>22.81</v>
      </c>
      <c r="M34" s="7">
        <v>37.96</v>
      </c>
      <c r="N34" s="16">
        <v>24.91</v>
      </c>
      <c r="O34" s="5">
        <v>8.43</v>
      </c>
      <c r="P34" s="14">
        <v>0.56999999999999995</v>
      </c>
      <c r="Q34" s="12">
        <v>1.2</v>
      </c>
      <c r="R34" s="5">
        <v>43.6</v>
      </c>
      <c r="S34" s="5">
        <v>4.3</v>
      </c>
    </row>
    <row r="35" spans="1:19">
      <c r="A35" s="5" t="s">
        <v>71</v>
      </c>
      <c r="B35" s="5" t="s">
        <v>72</v>
      </c>
      <c r="C35" s="10">
        <v>23.06</v>
      </c>
      <c r="D35" s="13">
        <v>17.859999999999996</v>
      </c>
      <c r="E35" s="14">
        <v>6.04</v>
      </c>
      <c r="F35" s="5">
        <v>14.73</v>
      </c>
      <c r="G35" s="14">
        <v>20.34</v>
      </c>
      <c r="H35" s="5">
        <v>10.34</v>
      </c>
      <c r="I35" s="7">
        <v>42.96</v>
      </c>
      <c r="J35" s="5">
        <v>0.81</v>
      </c>
      <c r="K35" s="9">
        <v>1.18</v>
      </c>
      <c r="L35" s="5">
        <v>26</v>
      </c>
      <c r="M35" s="7">
        <v>33.56</v>
      </c>
      <c r="N35" s="5">
        <v>22.16</v>
      </c>
      <c r="O35" s="7">
        <v>10.050000000000001</v>
      </c>
      <c r="P35" s="5">
        <v>1.28</v>
      </c>
      <c r="Q35" s="5">
        <v>3.1</v>
      </c>
      <c r="R35" s="7">
        <v>45.1</v>
      </c>
      <c r="S35" s="5">
        <v>4.5999999999999996</v>
      </c>
    </row>
    <row r="36" spans="1:19">
      <c r="A36" s="5" t="s">
        <v>79</v>
      </c>
      <c r="B36" s="5" t="s">
        <v>80</v>
      </c>
      <c r="C36" s="19">
        <v>24.480000000000004</v>
      </c>
      <c r="D36" s="13">
        <v>18.82</v>
      </c>
      <c r="E36" s="5">
        <v>4.8099999999999996</v>
      </c>
      <c r="F36" s="16">
        <v>16.36</v>
      </c>
      <c r="G36" s="5">
        <v>23.05</v>
      </c>
      <c r="H36" s="5">
        <v>11.3</v>
      </c>
      <c r="I36" s="7">
        <v>43.37</v>
      </c>
      <c r="J36" s="5">
        <v>0.93</v>
      </c>
      <c r="K36" s="5">
        <v>0.85</v>
      </c>
      <c r="L36" s="5">
        <v>28.39</v>
      </c>
      <c r="M36" s="5">
        <v>26.83</v>
      </c>
      <c r="N36" s="5">
        <v>20.329999999999998</v>
      </c>
      <c r="O36" s="7">
        <v>10.130000000000001</v>
      </c>
      <c r="P36" s="5">
        <v>0.98</v>
      </c>
      <c r="Q36" s="5">
        <v>2.5</v>
      </c>
      <c r="R36" s="5">
        <v>39.200000000000003</v>
      </c>
      <c r="S36" s="5">
        <v>4.3</v>
      </c>
    </row>
    <row r="37" spans="1:19">
      <c r="A37" s="5" t="s">
        <v>39</v>
      </c>
      <c r="B37" s="5" t="s">
        <v>40</v>
      </c>
      <c r="C37" s="13">
        <v>16.990909090909092</v>
      </c>
      <c r="D37" s="13">
        <v>30.786363636363639</v>
      </c>
      <c r="E37" s="7">
        <v>3.9</v>
      </c>
      <c r="F37" s="5">
        <v>15.39</v>
      </c>
      <c r="G37" s="5">
        <v>30.05</v>
      </c>
      <c r="H37" s="5">
        <v>11.93</v>
      </c>
      <c r="I37" s="7">
        <v>44.43</v>
      </c>
      <c r="J37" s="5">
        <v>-0.1</v>
      </c>
      <c r="K37" s="9">
        <v>1.35</v>
      </c>
      <c r="L37" s="5">
        <v>26.68</v>
      </c>
      <c r="M37" s="5">
        <v>25.39</v>
      </c>
      <c r="N37" s="5">
        <v>19.91</v>
      </c>
      <c r="O37" s="5">
        <v>8.25</v>
      </c>
      <c r="P37" s="8">
        <v>2.62</v>
      </c>
      <c r="Q37" s="5">
        <v>4.5999999999999996</v>
      </c>
      <c r="R37" s="5">
        <v>36.1</v>
      </c>
      <c r="S37" s="7">
        <v>4.9000000000000004</v>
      </c>
    </row>
    <row r="38" spans="1:19">
      <c r="A38" s="5" t="s">
        <v>19</v>
      </c>
      <c r="B38" s="5" t="s">
        <v>20</v>
      </c>
      <c r="C38" s="6">
        <v>14.179729729729724</v>
      </c>
      <c r="D38" s="6">
        <v>37.963513513513519</v>
      </c>
      <c r="E38" s="5">
        <v>4.43</v>
      </c>
      <c r="F38" s="5">
        <v>12.77</v>
      </c>
      <c r="G38" s="7">
        <v>40.99</v>
      </c>
      <c r="H38" s="5">
        <v>11.84</v>
      </c>
      <c r="I38" s="7">
        <v>44.66</v>
      </c>
      <c r="J38" s="8">
        <v>-0.51</v>
      </c>
      <c r="K38" s="9">
        <v>1.19</v>
      </c>
      <c r="L38" s="5">
        <v>28.85</v>
      </c>
      <c r="M38" s="5">
        <v>22.35</v>
      </c>
      <c r="N38" s="7">
        <v>19.829999999999998</v>
      </c>
      <c r="O38" s="5">
        <v>6.47</v>
      </c>
      <c r="P38" s="7">
        <v>2.15</v>
      </c>
      <c r="Q38" s="7">
        <v>5.0999999999999996</v>
      </c>
      <c r="R38" s="5">
        <v>36.9</v>
      </c>
      <c r="S38" s="7">
        <v>4.9000000000000004</v>
      </c>
    </row>
    <row r="39" spans="1:19">
      <c r="A39" s="5" t="s">
        <v>47</v>
      </c>
      <c r="B39" s="5" t="s">
        <v>48</v>
      </c>
      <c r="C39" s="13">
        <v>17.518749999999997</v>
      </c>
      <c r="D39" s="13">
        <v>27.3</v>
      </c>
      <c r="E39" s="5">
        <v>5.24</v>
      </c>
      <c r="F39" s="5">
        <v>14.34</v>
      </c>
      <c r="G39" s="5">
        <v>25.69</v>
      </c>
      <c r="H39" s="8">
        <v>13.24</v>
      </c>
      <c r="I39" s="7">
        <v>44.79</v>
      </c>
      <c r="J39" s="5">
        <v>0.04</v>
      </c>
      <c r="K39" s="5">
        <v>0.43</v>
      </c>
      <c r="L39" s="5">
        <v>24.91</v>
      </c>
      <c r="M39" s="5">
        <v>26.6</v>
      </c>
      <c r="N39" s="5">
        <v>19.29</v>
      </c>
      <c r="O39" s="5">
        <v>7.62</v>
      </c>
      <c r="P39" s="5">
        <v>1.32</v>
      </c>
      <c r="Q39" s="5">
        <v>3.6</v>
      </c>
      <c r="R39" s="5">
        <v>41.7</v>
      </c>
      <c r="S39" s="7">
        <v>5.2</v>
      </c>
    </row>
    <row r="40" spans="1:19">
      <c r="A40" s="5" t="s">
        <v>25</v>
      </c>
      <c r="B40" s="5" t="s">
        <v>26</v>
      </c>
      <c r="C40" s="13">
        <v>15.078571428571433</v>
      </c>
      <c r="D40" s="13">
        <v>32.535714285714292</v>
      </c>
      <c r="E40" s="5">
        <v>4.4000000000000004</v>
      </c>
      <c r="F40" s="5">
        <v>13.26</v>
      </c>
      <c r="G40" s="5">
        <v>33.04</v>
      </c>
      <c r="H40" s="8">
        <v>17.489999999999998</v>
      </c>
      <c r="I40" s="7">
        <v>44.97</v>
      </c>
      <c r="J40" s="5">
        <v>-0.05</v>
      </c>
      <c r="K40" s="5">
        <v>0.28000000000000003</v>
      </c>
      <c r="L40" s="5">
        <v>24.8</v>
      </c>
      <c r="M40" s="5">
        <v>29.36</v>
      </c>
      <c r="N40" s="8">
        <v>18.16</v>
      </c>
      <c r="O40" s="5">
        <v>9.08</v>
      </c>
      <c r="P40" s="5">
        <v>2.04</v>
      </c>
      <c r="Q40" s="5">
        <v>4</v>
      </c>
      <c r="R40" s="12">
        <v>33.200000000000003</v>
      </c>
      <c r="S40" s="5">
        <v>4.5</v>
      </c>
    </row>
    <row r="41" spans="1:19">
      <c r="A41" s="5" t="s">
        <v>21</v>
      </c>
      <c r="B41" s="5" t="s">
        <v>22</v>
      </c>
      <c r="C41" s="10">
        <v>24.383333333333336</v>
      </c>
      <c r="D41" s="11">
        <v>17.883333333333333</v>
      </c>
      <c r="E41" s="5">
        <v>4.8</v>
      </c>
      <c r="F41" s="5">
        <v>13.39</v>
      </c>
      <c r="G41" s="12">
        <v>13.63</v>
      </c>
      <c r="H41" s="5">
        <v>8.85</v>
      </c>
      <c r="I41" s="8">
        <v>60.46</v>
      </c>
      <c r="J41" s="12">
        <v>1.01</v>
      </c>
      <c r="K41" s="12">
        <v>2.0499999999999998</v>
      </c>
      <c r="L41" s="5">
        <v>22.25</v>
      </c>
      <c r="M41" s="8">
        <v>37.299999999999997</v>
      </c>
      <c r="N41" s="5">
        <v>22.41</v>
      </c>
      <c r="O41" s="5">
        <v>7.52</v>
      </c>
      <c r="P41" s="5">
        <v>1.46</v>
      </c>
      <c r="Q41" s="5">
        <v>2.5</v>
      </c>
      <c r="R41" s="8">
        <v>45.3</v>
      </c>
      <c r="S41" s="7">
        <v>4.9000000000000004</v>
      </c>
    </row>
  </sheetData>
  <sortState xmlns:xlrd2="http://schemas.microsoft.com/office/spreadsheetml/2017/richdata2" ref="A2:S41">
    <sortCondition ref="I2:I41"/>
  </sortState>
  <conditionalFormatting sqref="C2:C4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{84D2F0AF-60E7-8B4D-9180-C57524F3D9D4}</x14:id>
        </ext>
      </extLst>
    </cfRule>
  </conditionalFormatting>
  <conditionalFormatting sqref="D2:S4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{794F32E0-AE95-6547-B819-C948EEC30972}</x14:id>
        </ext>
      </extLst>
    </cfRule>
  </conditionalFormatting>
  <conditionalFormatting sqref="C2:S4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{860841FD-A06C-7343-9F30-DBC134AD97D6}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D2F0AF-60E7-8B4D-9180-C57524F3D9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C2:C41</xm:sqref>
        </x14:conditionalFormatting>
        <x14:conditionalFormatting xmlns:xm="http://schemas.microsoft.com/office/excel/2006/main">
          <x14:cfRule type="dataBar" id="{794F32E0-AE95-6547-B819-C948EEC309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D2:S41</xm:sqref>
        </x14:conditionalFormatting>
        <x14:conditionalFormatting xmlns:xm="http://schemas.microsoft.com/office/excel/2006/main">
          <x14:cfRule type="dataBar" id="{860841FD-A06C-7343-9F30-DBC134AD9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C2:S41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E70DA87-AE10-2B4D-9114-A7FE7AB089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indic_BV!C2:C2</xm:f>
              <xm:sqref>T2</xm:sqref>
            </x14:sparkline>
            <x14:sparkline>
              <xm:f>indic_BV!C3:C3</xm:f>
              <xm:sqref>T3</xm:sqref>
            </x14:sparkline>
            <x14:sparkline>
              <xm:f>indic_BV!C4:C4</xm:f>
              <xm:sqref>T4</xm:sqref>
            </x14:sparkline>
            <x14:sparkline>
              <xm:f>indic_BV!C5:C5</xm:f>
              <xm:sqref>T5</xm:sqref>
            </x14:sparkline>
            <x14:sparkline>
              <xm:f>indic_BV!C6:C6</xm:f>
              <xm:sqref>T6</xm:sqref>
            </x14:sparkline>
            <x14:sparkline>
              <xm:f>indic_BV!C7:C7</xm:f>
              <xm:sqref>T7</xm:sqref>
            </x14:sparkline>
            <x14:sparkline>
              <xm:f>indic_BV!C8:C8</xm:f>
              <xm:sqref>T8</xm:sqref>
            </x14:sparkline>
            <x14:sparkline>
              <xm:f>indic_BV!C9:C9</xm:f>
              <xm:sqref>T9</xm:sqref>
            </x14:sparkline>
            <x14:sparkline>
              <xm:f>indic_BV!C10:C10</xm:f>
              <xm:sqref>T10</xm:sqref>
            </x14:sparkline>
            <x14:sparkline>
              <xm:f>indic_BV!C11:C11</xm:f>
              <xm:sqref>T11</xm:sqref>
            </x14:sparkline>
            <x14:sparkline>
              <xm:f>indic_BV!C12:C12</xm:f>
              <xm:sqref>T12</xm:sqref>
            </x14:sparkline>
            <x14:sparkline>
              <xm:f>indic_BV!C13:C13</xm:f>
              <xm:sqref>T13</xm:sqref>
            </x14:sparkline>
            <x14:sparkline>
              <xm:f>indic_BV!C14:C14</xm:f>
              <xm:sqref>T14</xm:sqref>
            </x14:sparkline>
            <x14:sparkline>
              <xm:f>indic_BV!C15:C15</xm:f>
              <xm:sqref>T15</xm:sqref>
            </x14:sparkline>
            <x14:sparkline>
              <xm:f>indic_BV!C16:C16</xm:f>
              <xm:sqref>T16</xm:sqref>
            </x14:sparkline>
            <x14:sparkline>
              <xm:f>indic_BV!C17:C17</xm:f>
              <xm:sqref>T17</xm:sqref>
            </x14:sparkline>
            <x14:sparkline>
              <xm:f>indic_BV!C18:C18</xm:f>
              <xm:sqref>T18</xm:sqref>
            </x14:sparkline>
            <x14:sparkline>
              <xm:f>indic_BV!C19:C19</xm:f>
              <xm:sqref>T19</xm:sqref>
            </x14:sparkline>
            <x14:sparkline>
              <xm:f>indic_BV!C20:C20</xm:f>
              <xm:sqref>T20</xm:sqref>
            </x14:sparkline>
            <x14:sparkline>
              <xm:f>indic_BV!C21:C21</xm:f>
              <xm:sqref>T21</xm:sqref>
            </x14:sparkline>
            <x14:sparkline>
              <xm:f>indic_BV!C22:C22</xm:f>
              <xm:sqref>T22</xm:sqref>
            </x14:sparkline>
            <x14:sparkline>
              <xm:f>indic_BV!C23:C23</xm:f>
              <xm:sqref>T23</xm:sqref>
            </x14:sparkline>
            <x14:sparkline>
              <xm:f>indic_BV!C24:C24</xm:f>
              <xm:sqref>T24</xm:sqref>
            </x14:sparkline>
            <x14:sparkline>
              <xm:f>indic_BV!C25:C25</xm:f>
              <xm:sqref>T25</xm:sqref>
            </x14:sparkline>
            <x14:sparkline>
              <xm:f>indic_BV!C26:C26</xm:f>
              <xm:sqref>T26</xm:sqref>
            </x14:sparkline>
            <x14:sparkline>
              <xm:f>indic_BV!C27:C27</xm:f>
              <xm:sqref>T27</xm:sqref>
            </x14:sparkline>
            <x14:sparkline>
              <xm:f>indic_BV!C28:C28</xm:f>
              <xm:sqref>T28</xm:sqref>
            </x14:sparkline>
            <x14:sparkline>
              <xm:f>indic_BV!C29:C29</xm:f>
              <xm:sqref>T29</xm:sqref>
            </x14:sparkline>
            <x14:sparkline>
              <xm:f>indic_BV!C30:C30</xm:f>
              <xm:sqref>T30</xm:sqref>
            </x14:sparkline>
            <x14:sparkline>
              <xm:f>indic_BV!C31:C31</xm:f>
              <xm:sqref>T31</xm:sqref>
            </x14:sparkline>
            <x14:sparkline>
              <xm:f>indic_BV!C32:C32</xm:f>
              <xm:sqref>T32</xm:sqref>
            </x14:sparkline>
            <x14:sparkline>
              <xm:f>indic_BV!C33:C33</xm:f>
              <xm:sqref>T33</xm:sqref>
            </x14:sparkline>
            <x14:sparkline>
              <xm:f>indic_BV!C34:C34</xm:f>
              <xm:sqref>T34</xm:sqref>
            </x14:sparkline>
            <x14:sparkline>
              <xm:f>indic_BV!C35:C35</xm:f>
              <xm:sqref>T35</xm:sqref>
            </x14:sparkline>
            <x14:sparkline>
              <xm:f>indic_BV!C36:C36</xm:f>
              <xm:sqref>T36</xm:sqref>
            </x14:sparkline>
            <x14:sparkline>
              <xm:f>indic_BV!C37:C37</xm:f>
              <xm:sqref>T37</xm:sqref>
            </x14:sparkline>
            <x14:sparkline>
              <xm:f>indic_BV!C38:C38</xm:f>
              <xm:sqref>T38</xm:sqref>
            </x14:sparkline>
            <x14:sparkline>
              <xm:f>indic_BV!C39:C39</xm:f>
              <xm:sqref>T39</xm:sqref>
            </x14:sparkline>
            <x14:sparkline>
              <xm:f>indic_BV!C40:C40</xm:f>
              <xm:sqref>T40</xm:sqref>
            </x14:sparkline>
            <x14:sparkline>
              <xm:f>indic_BV!C41:C41</xm:f>
              <xm:sqref>T41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A88E-4FF0-DC48-B89D-94AF9686B85D}">
  <dimension ref="A1:F63"/>
  <sheetViews>
    <sheetView topLeftCell="A39" workbookViewId="0">
      <selection activeCell="A50" sqref="A50"/>
    </sheetView>
  </sheetViews>
  <sheetFormatPr baseColWidth="10" defaultRowHeight="16"/>
  <cols>
    <col min="1" max="1" width="53" bestFit="1" customWidth="1"/>
    <col min="2" max="2" width="15.33203125" bestFit="1" customWidth="1"/>
    <col min="3" max="3" width="14.1640625" customWidth="1"/>
    <col min="4" max="4" width="12.5" bestFit="1" customWidth="1"/>
  </cols>
  <sheetData>
    <row r="1" spans="1:6">
      <c r="A1" s="20" t="s">
        <v>121</v>
      </c>
    </row>
    <row r="2" spans="1:6">
      <c r="B2" s="20" t="s">
        <v>116</v>
      </c>
      <c r="C2" s="20" t="s">
        <v>119</v>
      </c>
      <c r="D2" s="20" t="s">
        <v>117</v>
      </c>
      <c r="E2" s="20" t="s">
        <v>118</v>
      </c>
      <c r="F2" s="20" t="s">
        <v>120</v>
      </c>
    </row>
    <row r="3" spans="1:6">
      <c r="A3" t="s">
        <v>99</v>
      </c>
      <c r="B3" s="21">
        <v>6.4980000000000002</v>
      </c>
      <c r="C3" s="21">
        <v>4.8332499999999996</v>
      </c>
      <c r="D3" s="21">
        <v>0.62662269999999998</v>
      </c>
      <c r="E3" s="21">
        <v>0.91913650000000002</v>
      </c>
      <c r="F3" s="21">
        <f>B3-C3</f>
        <v>1.6647500000000006</v>
      </c>
    </row>
    <row r="4" spans="1:6">
      <c r="A4" t="s">
        <v>100</v>
      </c>
      <c r="B4" s="21">
        <v>50.28</v>
      </c>
      <c r="C4" s="21">
        <v>42.532499999999999</v>
      </c>
      <c r="D4" s="21">
        <v>1.4048487000000001</v>
      </c>
      <c r="E4" s="21">
        <v>4.7140421999999997</v>
      </c>
      <c r="F4" s="21">
        <f t="shared" ref="F4:F9" si="0">B4-C4</f>
        <v>7.7475000000000023</v>
      </c>
    </row>
    <row r="5" spans="1:6">
      <c r="A5" t="s">
        <v>101</v>
      </c>
      <c r="B5" s="21">
        <v>42.86</v>
      </c>
      <c r="C5" s="21">
        <v>31.720749999999999</v>
      </c>
      <c r="D5" s="21">
        <v>6.4520849</v>
      </c>
      <c r="E5" s="21">
        <v>7.5812803999999998</v>
      </c>
      <c r="F5" s="21">
        <f t="shared" si="0"/>
        <v>11.139250000000001</v>
      </c>
    </row>
    <row r="6" spans="1:6">
      <c r="A6" t="s">
        <v>102</v>
      </c>
      <c r="B6" s="21">
        <v>24.661999999999999</v>
      </c>
      <c r="C6" s="21">
        <v>21.526250000000001</v>
      </c>
      <c r="D6" s="21">
        <v>1.7062755000000001</v>
      </c>
      <c r="E6" s="21">
        <v>2.2496507000000001</v>
      </c>
      <c r="F6" s="21">
        <f t="shared" si="0"/>
        <v>3.135749999999998</v>
      </c>
    </row>
    <row r="7" spans="1:6">
      <c r="A7" t="s">
        <v>103</v>
      </c>
      <c r="B7" s="21">
        <v>0.746</v>
      </c>
      <c r="C7" s="21">
        <v>0.3085</v>
      </c>
      <c r="D7" s="21">
        <v>0.23871319999999999</v>
      </c>
      <c r="E7" s="21">
        <v>0.45257900000000001</v>
      </c>
      <c r="F7" s="21">
        <f t="shared" si="0"/>
        <v>0.4375</v>
      </c>
    </row>
    <row r="8" spans="1:6">
      <c r="A8" t="s">
        <v>104</v>
      </c>
      <c r="B8" s="21">
        <v>6.4720000000000004</v>
      </c>
      <c r="C8" s="21">
        <v>7.9617500000000003</v>
      </c>
      <c r="D8" s="21">
        <v>0.93456729999999999</v>
      </c>
      <c r="E8" s="21">
        <v>1.5788887</v>
      </c>
      <c r="F8" s="21">
        <f t="shared" si="0"/>
        <v>-1.4897499999999999</v>
      </c>
    </row>
    <row r="9" spans="1:6">
      <c r="A9" t="s">
        <v>105</v>
      </c>
      <c r="B9" s="21">
        <v>21.47</v>
      </c>
      <c r="C9" s="21">
        <v>25.185749999999999</v>
      </c>
      <c r="D9" s="21">
        <v>2.8434697</v>
      </c>
      <c r="E9" s="21">
        <v>2.7138938000000001</v>
      </c>
      <c r="F9" s="21">
        <f t="shared" si="0"/>
        <v>-3.7157499999999999</v>
      </c>
    </row>
    <row r="11" spans="1:6">
      <c r="A11" s="20" t="s">
        <v>122</v>
      </c>
    </row>
    <row r="12" spans="1:6">
      <c r="B12" s="20" t="s">
        <v>116</v>
      </c>
      <c r="C12" s="20" t="s">
        <v>119</v>
      </c>
      <c r="D12" s="20" t="s">
        <v>117</v>
      </c>
      <c r="E12" s="20" t="s">
        <v>118</v>
      </c>
      <c r="F12" s="20" t="s">
        <v>120</v>
      </c>
    </row>
    <row r="13" spans="1:6">
      <c r="A13" t="s">
        <v>106</v>
      </c>
      <c r="B13">
        <v>2.2033330000000002</v>
      </c>
      <c r="C13">
        <v>0.92825000000000002</v>
      </c>
      <c r="D13">
        <v>0.23837410000000001</v>
      </c>
      <c r="E13">
        <v>0.53381590000000001</v>
      </c>
      <c r="F13" s="21">
        <f>B13-C13</f>
        <v>1.2750830000000002</v>
      </c>
    </row>
    <row r="14" spans="1:6">
      <c r="A14" t="s">
        <v>107</v>
      </c>
      <c r="B14">
        <v>47.773333000000001</v>
      </c>
      <c r="C14">
        <v>36.14425</v>
      </c>
      <c r="D14">
        <v>8.9895396000000005</v>
      </c>
      <c r="E14">
        <v>7.6899645000000003</v>
      </c>
      <c r="F14" s="21">
        <f t="shared" ref="F14:F15" si="1">B14-C14</f>
        <v>11.629083000000001</v>
      </c>
    </row>
    <row r="15" spans="1:6">
      <c r="A15" t="s">
        <v>108</v>
      </c>
      <c r="B15">
        <v>23.48</v>
      </c>
      <c r="C15">
        <v>19.220749999999999</v>
      </c>
      <c r="D15">
        <v>0.89457620000000004</v>
      </c>
      <c r="E15">
        <v>3.4699974</v>
      </c>
      <c r="F15" s="21">
        <f t="shared" si="1"/>
        <v>4.2592500000000015</v>
      </c>
    </row>
    <row r="17" spans="1:6">
      <c r="A17" s="20" t="s">
        <v>123</v>
      </c>
    </row>
    <row r="18" spans="1:6">
      <c r="B18" s="20" t="s">
        <v>116</v>
      </c>
      <c r="C18" s="20" t="s">
        <v>119</v>
      </c>
      <c r="D18" s="20" t="s">
        <v>117</v>
      </c>
      <c r="E18" s="20" t="s">
        <v>118</v>
      </c>
      <c r="F18" s="20" t="s">
        <v>120</v>
      </c>
    </row>
    <row r="19" spans="1:6">
      <c r="A19" t="s">
        <v>102</v>
      </c>
      <c r="B19" s="21">
        <v>23.404444399999999</v>
      </c>
      <c r="C19" s="21">
        <v>21.526250000000001</v>
      </c>
      <c r="D19" s="21">
        <v>1.5343773000000001</v>
      </c>
      <c r="E19" s="21">
        <v>2.2496507000000001</v>
      </c>
      <c r="F19" s="21">
        <f>B19-C19</f>
        <v>1.8781943999999982</v>
      </c>
    </row>
    <row r="20" spans="1:6">
      <c r="A20" t="s">
        <v>101</v>
      </c>
      <c r="B20" s="21">
        <v>37.573333300000002</v>
      </c>
      <c r="C20" s="21">
        <v>31.720749999999999</v>
      </c>
      <c r="D20" s="21">
        <v>3.3569662</v>
      </c>
      <c r="E20" s="21">
        <v>7.5812803999999998</v>
      </c>
      <c r="F20" s="21">
        <f t="shared" ref="F20:F28" si="2">B20-C20</f>
        <v>5.8525833000000027</v>
      </c>
    </row>
    <row r="21" spans="1:6">
      <c r="A21" t="s">
        <v>109</v>
      </c>
      <c r="B21" s="21">
        <v>4.4333333000000001</v>
      </c>
      <c r="C21" s="21">
        <v>4.6375000000000002</v>
      </c>
      <c r="D21" s="21">
        <v>0.25819890000000001</v>
      </c>
      <c r="E21" s="21">
        <v>0.34690599999999999</v>
      </c>
      <c r="F21" s="21">
        <f t="shared" si="2"/>
        <v>-0.20416670000000003</v>
      </c>
    </row>
    <row r="22" spans="1:6">
      <c r="A22" t="s">
        <v>110</v>
      </c>
      <c r="B22" s="21">
        <v>21.221111100000002</v>
      </c>
      <c r="C22" s="21">
        <v>25.580249999999999</v>
      </c>
      <c r="D22" s="21">
        <v>1.4516844</v>
      </c>
      <c r="E22" s="21">
        <v>7.3926325999999998</v>
      </c>
      <c r="F22" s="21">
        <f t="shared" si="2"/>
        <v>-4.3591388999999978</v>
      </c>
    </row>
    <row r="23" spans="1:6">
      <c r="A23" t="s">
        <v>111</v>
      </c>
      <c r="B23" s="21">
        <v>22.7422222</v>
      </c>
      <c r="C23" s="21">
        <v>26.96875</v>
      </c>
      <c r="D23" s="21">
        <v>1.7524698999999999</v>
      </c>
      <c r="E23" s="21">
        <v>7.0162244999999999</v>
      </c>
      <c r="F23" s="21">
        <f t="shared" si="2"/>
        <v>-4.2265277999999995</v>
      </c>
    </row>
    <row r="24" spans="1:6">
      <c r="A24" t="s">
        <v>107</v>
      </c>
      <c r="B24" s="21">
        <v>31.1288889</v>
      </c>
      <c r="C24" s="21">
        <v>36.14425</v>
      </c>
      <c r="D24" s="21">
        <v>7.6558742000000004</v>
      </c>
      <c r="E24" s="21">
        <v>7.6899645000000003</v>
      </c>
      <c r="F24" s="21">
        <f t="shared" si="2"/>
        <v>-5.0153610999999998</v>
      </c>
    </row>
    <row r="25" spans="1:6">
      <c r="A25" t="s">
        <v>105</v>
      </c>
      <c r="B25" s="21">
        <v>23.35</v>
      </c>
      <c r="C25" s="21">
        <v>25.185749999999999</v>
      </c>
      <c r="D25" s="21">
        <v>1.5876887</v>
      </c>
      <c r="E25" s="21">
        <v>2.7138938000000001</v>
      </c>
      <c r="F25" s="21">
        <f t="shared" si="2"/>
        <v>-1.8357499999999973</v>
      </c>
    </row>
    <row r="26" spans="1:6">
      <c r="A26" t="s">
        <v>112</v>
      </c>
      <c r="B26" s="21">
        <v>1.8</v>
      </c>
      <c r="C26" s="21">
        <v>3.1375000000000002</v>
      </c>
      <c r="D26" s="21">
        <v>0.53124590000000005</v>
      </c>
      <c r="E26" s="21">
        <v>1.3578821000000001</v>
      </c>
      <c r="F26" s="21">
        <f t="shared" si="2"/>
        <v>-1.3375000000000001</v>
      </c>
    </row>
    <row r="27" spans="1:6">
      <c r="A27" t="s">
        <v>113</v>
      </c>
      <c r="B27" s="21">
        <v>0.85333329999999996</v>
      </c>
      <c r="C27" s="21">
        <v>1.4644999999999999</v>
      </c>
      <c r="D27" s="21">
        <v>0.2485067</v>
      </c>
      <c r="E27" s="21">
        <v>0.61689119999999997</v>
      </c>
      <c r="F27" s="21">
        <f t="shared" si="2"/>
        <v>-0.61116669999999995</v>
      </c>
    </row>
    <row r="28" spans="1:6">
      <c r="A28" t="s">
        <v>114</v>
      </c>
      <c r="B28" s="21">
        <v>8.0144444000000004</v>
      </c>
      <c r="C28" s="21">
        <v>10.448969999999999</v>
      </c>
      <c r="D28" s="21">
        <v>0.65569489999999997</v>
      </c>
      <c r="E28" s="21">
        <v>2.1679192999999999</v>
      </c>
      <c r="F28" s="21">
        <f t="shared" si="2"/>
        <v>-2.4345255999999988</v>
      </c>
    </row>
    <row r="30" spans="1:6">
      <c r="A30" s="20" t="s">
        <v>124</v>
      </c>
    </row>
    <row r="31" spans="1:6">
      <c r="B31" s="20" t="s">
        <v>116</v>
      </c>
      <c r="C31" s="20" t="s">
        <v>119</v>
      </c>
      <c r="D31" s="20" t="s">
        <v>117</v>
      </c>
      <c r="E31" s="20" t="s">
        <v>118</v>
      </c>
      <c r="F31" s="20" t="s">
        <v>120</v>
      </c>
    </row>
    <row r="32" spans="1:6">
      <c r="A32" t="s">
        <v>115</v>
      </c>
      <c r="B32" s="21">
        <v>15.276669999999999</v>
      </c>
      <c r="C32" s="21">
        <v>13.247</v>
      </c>
      <c r="D32" s="21">
        <v>0.88121130000000003</v>
      </c>
      <c r="E32" s="21">
        <v>1.760399</v>
      </c>
      <c r="F32" s="21">
        <f>B32-C32</f>
        <v>2.0296699999999994</v>
      </c>
    </row>
    <row r="33" spans="1:6">
      <c r="A33" t="s">
        <v>105</v>
      </c>
      <c r="B33" s="21">
        <v>27.06</v>
      </c>
      <c r="C33" s="21">
        <v>25.185749999999999</v>
      </c>
      <c r="D33" s="21">
        <v>1.5854897999999999</v>
      </c>
      <c r="E33" s="21">
        <v>2.7138939999999998</v>
      </c>
      <c r="F33" s="21">
        <f t="shared" ref="F33:F35" si="3">B33-C33</f>
        <v>1.87425</v>
      </c>
    </row>
    <row r="34" spans="1:6">
      <c r="A34" t="s">
        <v>108</v>
      </c>
      <c r="B34" s="21">
        <v>21.584440000000001</v>
      </c>
      <c r="C34" s="21">
        <v>19.220749999999999</v>
      </c>
      <c r="D34" s="21">
        <v>1.7142871</v>
      </c>
      <c r="E34" s="21">
        <v>3.4699970000000002</v>
      </c>
      <c r="F34" s="21">
        <f t="shared" si="3"/>
        <v>2.3636900000000018</v>
      </c>
    </row>
    <row r="35" spans="1:6">
      <c r="A35" t="s">
        <v>110</v>
      </c>
      <c r="B35" s="21">
        <v>21.23556</v>
      </c>
      <c r="C35" s="21">
        <v>25.580249999999999</v>
      </c>
      <c r="D35" s="21">
        <v>2.5529986999999998</v>
      </c>
      <c r="E35" s="21">
        <v>7.392633</v>
      </c>
      <c r="F35" s="21">
        <f t="shared" si="3"/>
        <v>-4.3446899999999999</v>
      </c>
    </row>
    <row r="37" spans="1:6">
      <c r="A37" s="20" t="s">
        <v>125</v>
      </c>
    </row>
    <row r="38" spans="1:6">
      <c r="B38" s="20" t="s">
        <v>116</v>
      </c>
      <c r="C38" s="20" t="s">
        <v>119</v>
      </c>
      <c r="D38" s="20" t="s">
        <v>117</v>
      </c>
      <c r="E38" s="20" t="s">
        <v>118</v>
      </c>
      <c r="F38" s="20" t="s">
        <v>120</v>
      </c>
    </row>
    <row r="39" spans="1:6">
      <c r="A39" t="s">
        <v>114</v>
      </c>
      <c r="B39" s="21">
        <v>13.044444439999999</v>
      </c>
      <c r="C39" s="21">
        <v>10.448969999999999</v>
      </c>
      <c r="D39" s="21">
        <v>1.6892149000000001</v>
      </c>
      <c r="E39" s="21">
        <v>2.1679192999999999</v>
      </c>
      <c r="F39" s="21">
        <f>B39-C39</f>
        <v>2.5954744400000003</v>
      </c>
    </row>
    <row r="40" spans="1:6">
      <c r="A40" t="s">
        <v>112</v>
      </c>
      <c r="B40" s="21">
        <v>4.5888888899999998</v>
      </c>
      <c r="C40" s="21">
        <v>3.1375000000000002</v>
      </c>
      <c r="D40" s="21">
        <v>1.4058959</v>
      </c>
      <c r="E40" s="21">
        <v>1.3578821000000001</v>
      </c>
      <c r="F40" s="21">
        <f t="shared" ref="F40:F49" si="4">B40-C40</f>
        <v>1.4513888899999996</v>
      </c>
    </row>
    <row r="41" spans="1:6">
      <c r="A41" t="s">
        <v>113</v>
      </c>
      <c r="B41" s="21">
        <v>2.0455555599999999</v>
      </c>
      <c r="C41" s="21">
        <v>1.4644999999999999</v>
      </c>
      <c r="D41" s="21">
        <v>0.4734064</v>
      </c>
      <c r="E41" s="21">
        <v>0.61689119999999997</v>
      </c>
      <c r="F41" s="21">
        <f t="shared" si="4"/>
        <v>0.58105556000000003</v>
      </c>
    </row>
    <row r="42" spans="1:6">
      <c r="A42" t="s">
        <v>111</v>
      </c>
      <c r="B42" s="21">
        <v>32.983333330000001</v>
      </c>
      <c r="C42" s="21">
        <v>26.96875</v>
      </c>
      <c r="D42" s="21">
        <v>3.8691946000000002</v>
      </c>
      <c r="E42" s="21">
        <v>7.0162244999999999</v>
      </c>
      <c r="F42" s="21">
        <f t="shared" si="4"/>
        <v>6.0145833300000007</v>
      </c>
    </row>
    <row r="43" spans="1:6">
      <c r="A43" t="s">
        <v>110</v>
      </c>
      <c r="B43" s="21">
        <v>31.79666667</v>
      </c>
      <c r="C43" s="21">
        <v>25.580249999999999</v>
      </c>
      <c r="D43" s="21">
        <v>2.8545596999999998</v>
      </c>
      <c r="E43" s="21">
        <v>7.3926325999999998</v>
      </c>
      <c r="F43" s="21">
        <f t="shared" si="4"/>
        <v>6.216416670000001</v>
      </c>
    </row>
    <row r="44" spans="1:6">
      <c r="A44" t="s">
        <v>107</v>
      </c>
      <c r="B44" s="21">
        <v>41.442222219999998</v>
      </c>
      <c r="C44" s="21">
        <v>36.14425</v>
      </c>
      <c r="D44" s="21">
        <v>3.2513067000000002</v>
      </c>
      <c r="E44" s="21">
        <v>7.6899645000000003</v>
      </c>
      <c r="F44" s="21">
        <f t="shared" si="4"/>
        <v>5.2979722199999983</v>
      </c>
    </row>
    <row r="45" spans="1:6">
      <c r="A45" t="s">
        <v>100</v>
      </c>
      <c r="B45" s="21">
        <v>38.799999999999997</v>
      </c>
      <c r="C45" s="21">
        <v>42.532499999999999</v>
      </c>
      <c r="D45" s="21">
        <v>2.9754551</v>
      </c>
      <c r="E45" s="21">
        <v>4.7140421999999997</v>
      </c>
      <c r="F45" s="21">
        <f t="shared" si="4"/>
        <v>-3.7325000000000017</v>
      </c>
    </row>
    <row r="46" spans="1:6">
      <c r="A46" t="s">
        <v>101</v>
      </c>
      <c r="B46" s="21">
        <v>25.56777778</v>
      </c>
      <c r="C46" s="21">
        <v>31.720749999999999</v>
      </c>
      <c r="D46" s="21">
        <v>2.0750731</v>
      </c>
      <c r="E46" s="21">
        <v>7.5812803999999998</v>
      </c>
      <c r="F46" s="21">
        <f t="shared" si="4"/>
        <v>-6.1529722199999988</v>
      </c>
    </row>
    <row r="47" spans="1:6">
      <c r="A47" t="s">
        <v>108</v>
      </c>
      <c r="B47" s="21">
        <v>16.329999999999998</v>
      </c>
      <c r="C47" s="21">
        <v>19.220749999999999</v>
      </c>
      <c r="D47" s="21">
        <v>1.0680928000000001</v>
      </c>
      <c r="E47" s="21">
        <v>3.4699974</v>
      </c>
      <c r="F47" s="21">
        <f t="shared" si="4"/>
        <v>-2.8907500000000006</v>
      </c>
    </row>
    <row r="48" spans="1:6">
      <c r="A48" t="s">
        <v>102</v>
      </c>
      <c r="B48" s="21">
        <v>19.532222220000001</v>
      </c>
      <c r="C48" s="21">
        <v>21.526250000000001</v>
      </c>
      <c r="D48" s="21">
        <v>0.52579629999999999</v>
      </c>
      <c r="E48" s="21">
        <v>2.2496507000000001</v>
      </c>
      <c r="F48" s="21">
        <f t="shared" si="4"/>
        <v>-1.9940277799999997</v>
      </c>
    </row>
    <row r="49" spans="1:6">
      <c r="A49" t="s">
        <v>103</v>
      </c>
      <c r="B49" s="21">
        <v>-9.7777779999999995E-2</v>
      </c>
      <c r="C49" s="21">
        <v>0.3085</v>
      </c>
      <c r="D49" s="21">
        <v>0.172934</v>
      </c>
      <c r="E49" s="21">
        <v>0.45257900000000001</v>
      </c>
      <c r="F49" s="21">
        <f t="shared" si="4"/>
        <v>-0.40627777999999998</v>
      </c>
    </row>
    <row r="51" spans="1:6">
      <c r="A51" s="20" t="s">
        <v>126</v>
      </c>
    </row>
    <row r="52" spans="1:6">
      <c r="B52" s="20" t="s">
        <v>116</v>
      </c>
      <c r="C52" s="20" t="s">
        <v>119</v>
      </c>
      <c r="D52" s="20" t="s">
        <v>117</v>
      </c>
      <c r="E52" s="20" t="s">
        <v>118</v>
      </c>
      <c r="F52" s="20" t="s">
        <v>120</v>
      </c>
    </row>
    <row r="53" spans="1:6">
      <c r="A53" t="s">
        <v>110</v>
      </c>
      <c r="B53" s="21">
        <v>39.713999999999999</v>
      </c>
      <c r="C53" s="21">
        <v>25.580249999999999</v>
      </c>
      <c r="D53" s="21">
        <v>1.4308683</v>
      </c>
      <c r="E53" s="21">
        <v>7.3926325999999998</v>
      </c>
      <c r="F53" s="21">
        <f>B53-C53</f>
        <v>14.133749999999999</v>
      </c>
    </row>
    <row r="54" spans="1:6">
      <c r="A54" t="s">
        <v>111</v>
      </c>
      <c r="B54" s="21">
        <v>39.241999999999997</v>
      </c>
      <c r="C54" s="21">
        <v>26.96875</v>
      </c>
      <c r="D54" s="21">
        <v>2.1772588000000002</v>
      </c>
      <c r="E54" s="21">
        <v>7.0162244999999999</v>
      </c>
      <c r="F54" s="21">
        <f t="shared" ref="F54:F63" si="5">B54-C54</f>
        <v>12.273249999999997</v>
      </c>
    </row>
    <row r="55" spans="1:6">
      <c r="A55" t="s">
        <v>109</v>
      </c>
      <c r="B55" s="21">
        <v>5.0999999999999996</v>
      </c>
      <c r="C55" s="21">
        <v>4.6375000000000002</v>
      </c>
      <c r="D55" s="21">
        <v>0.48579830000000002</v>
      </c>
      <c r="E55" s="21">
        <v>0.34690599999999999</v>
      </c>
      <c r="F55" s="21">
        <f t="shared" si="5"/>
        <v>0.46249999999999947</v>
      </c>
    </row>
    <row r="56" spans="1:6">
      <c r="A56" t="s">
        <v>104</v>
      </c>
      <c r="B56" s="21">
        <v>9.8320000000000007</v>
      </c>
      <c r="C56" s="21">
        <v>7.9617500000000003</v>
      </c>
      <c r="D56" s="21">
        <v>1.9567667</v>
      </c>
      <c r="E56" s="21">
        <v>1.5788887</v>
      </c>
      <c r="F56" s="21">
        <f t="shared" si="5"/>
        <v>1.8702500000000004</v>
      </c>
    </row>
    <row r="57" spans="1:6">
      <c r="A57" t="s">
        <v>115</v>
      </c>
      <c r="B57" s="21">
        <v>11.534000000000001</v>
      </c>
      <c r="C57" s="21">
        <v>13.247</v>
      </c>
      <c r="D57" s="21">
        <v>0.53790709999999997</v>
      </c>
      <c r="E57" s="21">
        <v>1.7603994000000001</v>
      </c>
      <c r="F57" s="21">
        <f t="shared" si="5"/>
        <v>-1.7129999999999992</v>
      </c>
    </row>
    <row r="58" spans="1:6">
      <c r="A58" t="s">
        <v>102</v>
      </c>
      <c r="B58" s="21">
        <v>19.172000000000001</v>
      </c>
      <c r="C58" s="21">
        <v>21.526250000000001</v>
      </c>
      <c r="D58" s="21">
        <v>0.63932460000000002</v>
      </c>
      <c r="E58" s="21">
        <v>2.2496507000000001</v>
      </c>
      <c r="F58" s="21">
        <f t="shared" si="5"/>
        <v>-2.3542500000000004</v>
      </c>
    </row>
    <row r="59" spans="1:6">
      <c r="A59" t="s">
        <v>101</v>
      </c>
      <c r="B59" s="21">
        <v>23.326000000000001</v>
      </c>
      <c r="C59" s="21">
        <v>31.720749999999999</v>
      </c>
      <c r="D59" s="21">
        <v>1.0486487</v>
      </c>
      <c r="E59" s="21">
        <v>7.5812803999999998</v>
      </c>
      <c r="F59" s="21">
        <f t="shared" si="5"/>
        <v>-8.3947499999999984</v>
      </c>
    </row>
    <row r="60" spans="1:6">
      <c r="A60" t="s">
        <v>100</v>
      </c>
      <c r="B60" s="21">
        <v>36.82</v>
      </c>
      <c r="C60" s="21">
        <v>42.532499999999999</v>
      </c>
      <c r="D60" s="21">
        <v>1.4372195000000001</v>
      </c>
      <c r="E60" s="21">
        <v>4.7140421999999997</v>
      </c>
      <c r="F60" s="21">
        <f t="shared" si="5"/>
        <v>-5.7124999999999986</v>
      </c>
    </row>
    <row r="61" spans="1:6">
      <c r="A61" t="s">
        <v>99</v>
      </c>
      <c r="B61" s="21">
        <v>3.53</v>
      </c>
      <c r="C61" s="21">
        <v>4.8332499999999996</v>
      </c>
      <c r="D61" s="21">
        <v>0.5643049</v>
      </c>
      <c r="E61" s="21">
        <v>0.91913650000000002</v>
      </c>
      <c r="F61" s="21">
        <f t="shared" si="5"/>
        <v>-1.3032499999999998</v>
      </c>
    </row>
    <row r="62" spans="1:6">
      <c r="A62" t="s">
        <v>103</v>
      </c>
      <c r="B62" s="21">
        <v>-0.45800000000000002</v>
      </c>
      <c r="C62" s="21">
        <v>0.3085</v>
      </c>
      <c r="D62" s="21">
        <v>0.1416192</v>
      </c>
      <c r="E62" s="21">
        <v>0.45257900000000001</v>
      </c>
      <c r="F62" s="21">
        <f t="shared" si="5"/>
        <v>-0.76649999999999996</v>
      </c>
    </row>
    <row r="63" spans="1:6">
      <c r="A63" t="s">
        <v>108</v>
      </c>
      <c r="B63" s="21">
        <v>13.082000000000001</v>
      </c>
      <c r="C63" s="21">
        <v>19.220749999999999</v>
      </c>
      <c r="D63" s="21">
        <v>0.98432509999999995</v>
      </c>
      <c r="E63" s="21">
        <v>3.4699974</v>
      </c>
      <c r="F63" s="21">
        <f t="shared" si="5"/>
        <v>-6.1387499999999982</v>
      </c>
    </row>
  </sheetData>
  <conditionalFormatting sqref="B3:C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{1B185425-B3FE-DB45-AB72-B11AD8E810DD}</x14:id>
        </ext>
      </extLst>
    </cfRule>
  </conditionalFormatting>
  <conditionalFormatting sqref="B13:C15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{BA96F058-51D5-0D48-A784-00FAEB4A8B76}</x14:id>
        </ext>
      </extLst>
    </cfRule>
  </conditionalFormatting>
  <conditionalFormatting sqref="F3:F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{E6B299C7-238C-C540-8454-5F02B5BC74EE}</x14:id>
        </ext>
      </extLst>
    </cfRule>
  </conditionalFormatting>
  <conditionalFormatting sqref="F13:F1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{5CD58CD6-0195-234D-BB1B-8569E4B62D05}</x14:id>
        </ext>
      </extLst>
    </cfRule>
  </conditionalFormatting>
  <conditionalFormatting sqref="F19:F2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{DF236BC9-686A-FC4E-8951-9E47C45496AA}</x14:id>
        </ext>
      </extLst>
    </cfRule>
  </conditionalFormatting>
  <conditionalFormatting sqref="F32:F3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{B989CC31-5D8C-FA4B-9356-C6E0A6D272DE}</x14:id>
        </ext>
      </extLst>
    </cfRule>
  </conditionalFormatting>
  <conditionalFormatting sqref="F39:F49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{CD18FAAB-DC9E-BF4D-A3D0-0C1AC9F93596}</x14:id>
        </ext>
      </extLst>
    </cfRule>
  </conditionalFormatting>
  <conditionalFormatting sqref="F53:F6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{A28F755E-A3AF-8C44-A474-AA962F89EB73}</x14:id>
        </ext>
      </extLst>
    </cfRule>
  </conditionalFormatting>
  <conditionalFormatting sqref="B19:C2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{8298D0C9-1CE9-7D41-B7D0-327CB51EB98D}</x14:id>
        </ext>
      </extLst>
    </cfRule>
  </conditionalFormatting>
  <conditionalFormatting sqref="B32:C3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{8E481E48-F1CA-F34F-B88F-83B988F8343D}</x14:id>
        </ext>
      </extLst>
    </cfRule>
  </conditionalFormatting>
  <conditionalFormatting sqref="B39:C4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{891BCB7C-573D-E24C-A9D3-0233A7C03DA2}</x14:id>
        </ext>
      </extLst>
    </cfRule>
  </conditionalFormatting>
  <conditionalFormatting sqref="B53:C6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{557E9C71-5537-1E4A-BD64-E82E99D09FB5}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185425-B3FE-DB45-AB72-B11AD8E810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B3:C9</xm:sqref>
        </x14:conditionalFormatting>
        <x14:conditionalFormatting xmlns:xm="http://schemas.microsoft.com/office/excel/2006/main">
          <x14:cfRule type="dataBar" id="{BA96F058-51D5-0D48-A784-00FAEB4A8B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B13:C15</xm:sqref>
        </x14:conditionalFormatting>
        <x14:conditionalFormatting xmlns:xm="http://schemas.microsoft.com/office/excel/2006/main">
          <x14:cfRule type="dataBar" id="{E6B299C7-238C-C540-8454-5F02B5BC74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F3:F9</xm:sqref>
        </x14:conditionalFormatting>
        <x14:conditionalFormatting xmlns:xm="http://schemas.microsoft.com/office/excel/2006/main">
          <x14:cfRule type="dataBar" id="{5CD58CD6-0195-234D-BB1B-8569E4B62D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F13:F15</xm:sqref>
        </x14:conditionalFormatting>
        <x14:conditionalFormatting xmlns:xm="http://schemas.microsoft.com/office/excel/2006/main">
          <x14:cfRule type="dataBar" id="{DF236BC9-686A-FC4E-8951-9E47C45496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F19:F28</xm:sqref>
        </x14:conditionalFormatting>
        <x14:conditionalFormatting xmlns:xm="http://schemas.microsoft.com/office/excel/2006/main">
          <x14:cfRule type="dataBar" id="{B989CC31-5D8C-FA4B-9356-C6E0A6D272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F32:F35</xm:sqref>
        </x14:conditionalFormatting>
        <x14:conditionalFormatting xmlns:xm="http://schemas.microsoft.com/office/excel/2006/main">
          <x14:cfRule type="dataBar" id="{CD18FAAB-DC9E-BF4D-A3D0-0C1AC9F935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F39:F49</xm:sqref>
        </x14:conditionalFormatting>
        <x14:conditionalFormatting xmlns:xm="http://schemas.microsoft.com/office/excel/2006/main">
          <x14:cfRule type="dataBar" id="{A28F755E-A3AF-8C44-A474-AA962F89EB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F53:F63</xm:sqref>
        </x14:conditionalFormatting>
        <x14:conditionalFormatting xmlns:xm="http://schemas.microsoft.com/office/excel/2006/main">
          <x14:cfRule type="dataBar" id="{8298D0C9-1CE9-7D41-B7D0-327CB51EB9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B19:C28</xm:sqref>
        </x14:conditionalFormatting>
        <x14:conditionalFormatting xmlns:xm="http://schemas.microsoft.com/office/excel/2006/main">
          <x14:cfRule type="dataBar" id="{8E481E48-F1CA-F34F-B88F-83B988F834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B32:C35</xm:sqref>
        </x14:conditionalFormatting>
        <x14:conditionalFormatting xmlns:xm="http://schemas.microsoft.com/office/excel/2006/main">
          <x14:cfRule type="dataBar" id="{891BCB7C-573D-E24C-A9D3-0233A7C03D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B39:C49</xm:sqref>
        </x14:conditionalFormatting>
        <x14:conditionalFormatting xmlns:xm="http://schemas.microsoft.com/office/excel/2006/main">
          <x14:cfRule type="dataBar" id="{557E9C71-5537-1E4A-BD64-E82E99D09F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B53:C63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indic_BV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2019-12-12T14:19:34Z</dcterms:created>
  <dcterms:modified xsi:type="dcterms:W3CDTF">2020-03-10T12:58:57Z</dcterms:modified>
</cp:coreProperties>
</file>