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0" yWindow="700" windowWidth="25040" windowHeight="17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<sst xmlns="http://schemas.openxmlformats.org/spreadsheetml/2006/main" count="128" uniqueCount="128">
  <si>
    <t>insee</t>
  </si>
  <si>
    <t>nom_membre</t>
  </si>
  <si>
    <t>logts_indiv_purs_16</t>
  </si>
  <si>
    <t>logts_indiv_groupes_16</t>
  </si>
  <si>
    <t>logts_coll_16</t>
  </si>
  <si>
    <t>logts_residences_16</t>
  </si>
  <si>
    <t>logts_commences_total_16</t>
  </si>
  <si>
    <t>surf_indiv_purs_16</t>
  </si>
  <si>
    <t>surf_indiv_groupes_16</t>
  </si>
  <si>
    <t>surf_coll_16</t>
  </si>
  <si>
    <t>surf_residences_16</t>
  </si>
  <si>
    <t>surf_commencee_totale_16</t>
  </si>
  <si>
    <t>logts_indiv_purs_17</t>
  </si>
  <si>
    <t>logts_indiv_groupes_17</t>
  </si>
  <si>
    <t>logts_coll_17</t>
  </si>
  <si>
    <t>logts_residences_17</t>
  </si>
  <si>
    <t>logts_commences_total_17</t>
  </si>
  <si>
    <t>surf_indiv_purs_17</t>
  </si>
  <si>
    <t>surf_indiv_groupes_17</t>
  </si>
  <si>
    <t>surf_coll_17</t>
  </si>
  <si>
    <t>surf_residences_17</t>
  </si>
  <si>
    <t>surf_commencee_totale_17</t>
  </si>
  <si>
    <t>logts_indiv_purs_18</t>
  </si>
  <si>
    <t>logts_indiv_groupes_18</t>
  </si>
  <si>
    <t>logts_coll_18</t>
  </si>
  <si>
    <t>logts_residences_18</t>
  </si>
  <si>
    <t>logts_commences_total_18</t>
  </si>
  <si>
    <t>surf_indiv_purs_18</t>
  </si>
  <si>
    <t>surf_indiv_groupes_18</t>
  </si>
  <si>
    <t>surf_coll_18</t>
  </si>
  <si>
    <t>surf_residences_18</t>
  </si>
  <si>
    <t>surf_commencee_totale_18</t>
  </si>
  <si>
    <t>logts_indiv_purs_19</t>
  </si>
  <si>
    <t>logts_indiv_groupes_19</t>
  </si>
  <si>
    <t>logts_coll_19</t>
  </si>
  <si>
    <t>logts_residences_19</t>
  </si>
  <si>
    <t>logts_commences_total_19</t>
  </si>
  <si>
    <t>surf_indiv_purs_19</t>
  </si>
  <si>
    <t>surf_indiv_groupes_19</t>
  </si>
  <si>
    <t>surf_coll_19</t>
  </si>
  <si>
    <t>surf_residences_19</t>
  </si>
  <si>
    <t>surf_commencee_totale_18</t>
  </si>
  <si>
    <t>logts_indiv_purs_20</t>
  </si>
  <si>
    <t>logts_indiv_groupes_20</t>
  </si>
  <si>
    <t>logts_coll_20</t>
  </si>
  <si>
    <t>logts_residences_20</t>
  </si>
  <si>
    <t>logts_commences_total_20</t>
  </si>
  <si>
    <t>surf_indiv_purs_20</t>
  </si>
  <si>
    <t>surf_indiv_groupes_20</t>
  </si>
  <si>
    <t>surf_coll_20</t>
  </si>
  <si>
    <t>surf_residences_20</t>
  </si>
  <si>
    <t>surf_commencee_totale_20</t>
  </si>
  <si>
    <t>31025</t>
  </si>
  <si>
    <t>Aureville</t>
  </si>
  <si>
    <t>31035</t>
  </si>
  <si>
    <t>Auzeville-Tolosane</t>
  </si>
  <si>
    <t>31036</t>
  </si>
  <si>
    <t>Auzielle</t>
  </si>
  <si>
    <t>31004</t>
  </si>
  <si>
    <t>Ayguesvives</t>
  </si>
  <si>
    <t>31048</t>
  </si>
  <si>
    <t>Baziège</t>
  </si>
  <si>
    <t>31057</t>
  </si>
  <si>
    <t>Belberaud</t>
  </si>
  <si>
    <t>31058</t>
  </si>
  <si>
    <t>Belbèze-de-Lauragais</t>
  </si>
  <si>
    <t>31113</t>
  </si>
  <si>
    <t>Castanet-Tolosan</t>
  </si>
  <si>
    <t>31148</t>
  </si>
  <si>
    <t>Clermont-le-Fort</t>
  </si>
  <si>
    <t>31151</t>
  </si>
  <si>
    <t>Corronsac</t>
  </si>
  <si>
    <t>31161</t>
  </si>
  <si>
    <t>Deyme</t>
  </si>
  <si>
    <t>31162</t>
  </si>
  <si>
    <t>Donneville</t>
  </si>
  <si>
    <t>31169</t>
  </si>
  <si>
    <t>Escalquens</t>
  </si>
  <si>
    <t>31171</t>
  </si>
  <si>
    <t>Espanès</t>
  </si>
  <si>
    <t>31192</t>
  </si>
  <si>
    <t>Fourquevaux</t>
  </si>
  <si>
    <t>31227</t>
  </si>
  <si>
    <t>Goyrans</t>
  </si>
  <si>
    <t>31240</t>
  </si>
  <si>
    <t>Issus</t>
  </si>
  <si>
    <t>31249</t>
  </si>
  <si>
    <t>Labastide-Beauvoir</t>
  </si>
  <si>
    <t>31254</t>
  </si>
  <si>
    <t>Labège</t>
  </si>
  <si>
    <t>31259</t>
  </si>
  <si>
    <t>Lacroix-Falgarde</t>
  </si>
  <si>
    <t>31284</t>
  </si>
  <si>
    <t>Lauzerville</t>
  </si>
  <si>
    <t>31340</t>
  </si>
  <si>
    <t>Mervilla</t>
  </si>
  <si>
    <t>31366</t>
  </si>
  <si>
    <t>Montbrun-Lauragais</t>
  </si>
  <si>
    <t>31381</t>
  </si>
  <si>
    <t>Montgiscard</t>
  </si>
  <si>
    <t>31384</t>
  </si>
  <si>
    <t>Montlaur</t>
  </si>
  <si>
    <t>31401</t>
  </si>
  <si>
    <t>Noueilles</t>
  </si>
  <si>
    <t>31402</t>
  </si>
  <si>
    <t>Odars</t>
  </si>
  <si>
    <t>31409</t>
  </si>
  <si>
    <t>Péchabou</t>
  </si>
  <si>
    <t>31411</t>
  </si>
  <si>
    <t>Pechbusque</t>
  </si>
  <si>
    <t>31429</t>
  </si>
  <si>
    <t>Pompertuzat</t>
  </si>
  <si>
    <t>31437</t>
  </si>
  <si>
    <t>Pouze</t>
  </si>
  <si>
    <t>31446</t>
  </si>
  <si>
    <t>Ramonville-Saint-Agne</t>
  </si>
  <si>
    <t>31448</t>
  </si>
  <si>
    <t>Rebigue</t>
  </si>
  <si>
    <t>31568</t>
  </si>
  <si>
    <t>Varennes</t>
  </si>
  <si>
    <t>31575</t>
  </si>
  <si>
    <t>Vieille-Toulouse</t>
  </si>
  <si>
    <t>31578</t>
  </si>
  <si>
    <t>Vigoulet-Auzil</t>
  </si>
  <si>
    <t>logts_comm_total_1620</t>
  </si>
  <si>
    <t>surf_totale_1620</t>
  </si>
  <si>
    <t>surfmoy_1620</t>
  </si>
  <si>
    <t>logts_annuels_1620</t>
  </si>
</sst>
</file>

<file path=xl/styles.xml><?xml version="1.0" encoding="utf-8"?>
<styleSheet xmlns="http://schemas.openxmlformats.org/spreadsheetml/2006/main">
  <numFmts count="1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0.000"/>
    <numFmt numFmtId="165" formatCode="0.0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37"/>
  <sheetViews>
    <sheetView tabSelected="1" zoomScalePageLayoutView="0" workbookViewId="0" topLeftCell="AI1">
      <selection activeCell="BD9" sqref="BD9"/>
    </sheetView>
  </sheetViews>
  <sheetFormatPr defaultColWidth="11.421875" defaultRowHeight="12.75"/>
  <cols>
    <col min="1" max="16384" width="8.8515625" style="0" customWidth="1"/>
  </cols>
  <sheetData>
    <row r="1" spans="1:5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s="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s="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s="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s="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s="2" t="s">
        <v>124</v>
      </c>
      <c r="BB1" s="2" t="s">
        <v>125</v>
      </c>
      <c r="BC1" s="2" t="s">
        <v>126</v>
      </c>
      <c r="BD1" s="2" t="s">
        <v>127</v>
      </c>
    </row>
    <row r="2" spans="1:56" ht="12.75">
      <c r="A2" t="s">
        <v>52</v>
      </c>
      <c r="B2" t="s">
        <v>53</v>
      </c>
      <c r="C2">
        <v>3</v>
      </c>
      <c r="D2">
        <v>0</v>
      </c>
      <c r="E2">
        <v>0</v>
      </c>
      <c r="F2">
        <v>0</v>
      </c>
      <c r="G2">
        <v>3</v>
      </c>
      <c r="H2">
        <v>468</v>
      </c>
      <c r="I2">
        <v>0</v>
      </c>
      <c r="J2">
        <v>0</v>
      </c>
      <c r="K2">
        <v>0</v>
      </c>
      <c r="L2">
        <v>468</v>
      </c>
      <c r="M2">
        <v>7</v>
      </c>
      <c r="N2">
        <v>0</v>
      </c>
      <c r="O2">
        <v>0</v>
      </c>
      <c r="P2">
        <v>0</v>
      </c>
      <c r="Q2">
        <v>7</v>
      </c>
      <c r="R2">
        <v>993</v>
      </c>
      <c r="S2">
        <v>0</v>
      </c>
      <c r="T2">
        <v>0</v>
      </c>
      <c r="U2">
        <v>0</v>
      </c>
      <c r="V2">
        <v>993</v>
      </c>
      <c r="W2">
        <v>23</v>
      </c>
      <c r="X2">
        <v>0</v>
      </c>
      <c r="Y2">
        <v>0</v>
      </c>
      <c r="Z2">
        <v>0</v>
      </c>
      <c r="AA2">
        <v>23</v>
      </c>
      <c r="AB2">
        <v>3131</v>
      </c>
      <c r="AC2">
        <v>0</v>
      </c>
      <c r="AD2">
        <v>0</v>
      </c>
      <c r="AE2">
        <v>0</v>
      </c>
      <c r="AF2">
        <v>3131</v>
      </c>
      <c r="AG2">
        <v>10</v>
      </c>
      <c r="AH2">
        <v>0</v>
      </c>
      <c r="AI2">
        <v>0</v>
      </c>
      <c r="AJ2">
        <v>0</v>
      </c>
      <c r="AK2">
        <v>10</v>
      </c>
      <c r="AL2">
        <v>1507</v>
      </c>
      <c r="AM2">
        <v>0</v>
      </c>
      <c r="AN2">
        <v>0</v>
      </c>
      <c r="AO2">
        <v>0</v>
      </c>
      <c r="AP2">
        <v>1507</v>
      </c>
      <c r="AQ2">
        <v>13</v>
      </c>
      <c r="AR2">
        <v>0</v>
      </c>
      <c r="AS2">
        <v>0</v>
      </c>
      <c r="AT2">
        <v>0</v>
      </c>
      <c r="AU2">
        <v>13</v>
      </c>
      <c r="AV2">
        <v>1597</v>
      </c>
      <c r="AW2">
        <v>0</v>
      </c>
      <c r="AX2">
        <v>0</v>
      </c>
      <c r="AY2">
        <v>0</v>
      </c>
      <c r="AZ2">
        <v>1597</v>
      </c>
      <c r="BA2">
        <f>G2+Q2+AA2+AK2+AU2</f>
        <v>56</v>
      </c>
      <c r="BB2">
        <f>L2+V2+AF2+AP2+AZ2</f>
        <v>7696</v>
      </c>
      <c r="BC2" s="3">
        <f>BB2/BA2</f>
        <v>137.42857142857142</v>
      </c>
      <c r="BD2">
        <f>BA2/5</f>
        <v>11.2</v>
      </c>
    </row>
    <row r="3" spans="1:56" ht="12.75">
      <c r="A3" t="s">
        <v>54</v>
      </c>
      <c r="B3" t="s">
        <v>55</v>
      </c>
      <c r="C3">
        <v>7</v>
      </c>
      <c r="D3">
        <v>0</v>
      </c>
      <c r="E3">
        <v>24</v>
      </c>
      <c r="F3">
        <v>0</v>
      </c>
      <c r="G3">
        <v>31</v>
      </c>
      <c r="H3">
        <v>1015</v>
      </c>
      <c r="I3">
        <v>0</v>
      </c>
      <c r="J3">
        <v>1898</v>
      </c>
      <c r="K3">
        <v>0</v>
      </c>
      <c r="L3">
        <v>2913</v>
      </c>
      <c r="M3">
        <v>8</v>
      </c>
      <c r="N3">
        <v>0</v>
      </c>
      <c r="O3">
        <v>152</v>
      </c>
      <c r="P3">
        <v>234</v>
      </c>
      <c r="Q3">
        <v>394</v>
      </c>
      <c r="R3">
        <v>1233</v>
      </c>
      <c r="S3">
        <v>0</v>
      </c>
      <c r="T3">
        <v>4471</v>
      </c>
      <c r="U3">
        <v>6978</v>
      </c>
      <c r="V3">
        <v>12682</v>
      </c>
      <c r="W3">
        <v>3</v>
      </c>
      <c r="X3">
        <v>0</v>
      </c>
      <c r="Y3">
        <v>28</v>
      </c>
      <c r="Z3">
        <v>0</v>
      </c>
      <c r="AA3">
        <v>31</v>
      </c>
      <c r="AB3">
        <v>534</v>
      </c>
      <c r="AC3">
        <v>0</v>
      </c>
      <c r="AD3">
        <v>2078</v>
      </c>
      <c r="AE3">
        <v>0</v>
      </c>
      <c r="AF3">
        <v>2612</v>
      </c>
      <c r="AG3">
        <v>6</v>
      </c>
      <c r="AH3">
        <v>11</v>
      </c>
      <c r="AI3">
        <v>53</v>
      </c>
      <c r="AJ3">
        <v>0</v>
      </c>
      <c r="AK3">
        <v>70</v>
      </c>
      <c r="AL3">
        <v>782</v>
      </c>
      <c r="AM3">
        <v>1430</v>
      </c>
      <c r="AN3">
        <v>3881</v>
      </c>
      <c r="AO3">
        <v>0</v>
      </c>
      <c r="AP3">
        <v>6093</v>
      </c>
      <c r="AQ3">
        <v>8</v>
      </c>
      <c r="AR3">
        <v>8</v>
      </c>
      <c r="AS3">
        <v>0</v>
      </c>
      <c r="AT3">
        <v>0</v>
      </c>
      <c r="AU3">
        <v>16</v>
      </c>
      <c r="AV3">
        <v>1065</v>
      </c>
      <c r="AW3">
        <v>767</v>
      </c>
      <c r="AX3">
        <v>0</v>
      </c>
      <c r="AY3">
        <v>0</v>
      </c>
      <c r="AZ3">
        <v>1832</v>
      </c>
      <c r="BA3">
        <f aca="true" t="shared" si="0" ref="BA3:BA37">G3+Q3+AA3+AK3+AU3</f>
        <v>542</v>
      </c>
      <c r="BB3">
        <f aca="true" t="shared" si="1" ref="BB3:BB37">L3+V3+AF3+AP3+AZ3</f>
        <v>26132</v>
      </c>
      <c r="BC3" s="3">
        <f aca="true" t="shared" si="2" ref="BC3:BC37">BB3/BA3</f>
        <v>48.2140221402214</v>
      </c>
      <c r="BD3">
        <f aca="true" t="shared" si="3" ref="BD3:BD37">BA3/5</f>
        <v>108.4</v>
      </c>
    </row>
    <row r="4" spans="1:56" ht="12.75">
      <c r="A4" t="s">
        <v>56</v>
      </c>
      <c r="B4" t="s">
        <v>57</v>
      </c>
      <c r="C4">
        <v>8</v>
      </c>
      <c r="D4">
        <v>2</v>
      </c>
      <c r="E4">
        <v>0</v>
      </c>
      <c r="F4">
        <v>0</v>
      </c>
      <c r="G4">
        <v>10</v>
      </c>
      <c r="H4">
        <v>862</v>
      </c>
      <c r="I4">
        <v>274</v>
      </c>
      <c r="J4">
        <v>0</v>
      </c>
      <c r="K4">
        <v>0</v>
      </c>
      <c r="L4">
        <v>1136</v>
      </c>
      <c r="M4">
        <v>6</v>
      </c>
      <c r="N4">
        <v>0</v>
      </c>
      <c r="O4">
        <v>0</v>
      </c>
      <c r="P4">
        <v>0</v>
      </c>
      <c r="Q4">
        <v>6</v>
      </c>
      <c r="R4">
        <v>744</v>
      </c>
      <c r="S4">
        <v>0</v>
      </c>
      <c r="T4">
        <v>0</v>
      </c>
      <c r="U4">
        <v>0</v>
      </c>
      <c r="V4">
        <v>744</v>
      </c>
      <c r="W4">
        <v>4</v>
      </c>
      <c r="X4">
        <v>0</v>
      </c>
      <c r="Y4">
        <v>0</v>
      </c>
      <c r="Z4">
        <v>0</v>
      </c>
      <c r="AA4">
        <v>4</v>
      </c>
      <c r="AB4">
        <v>512</v>
      </c>
      <c r="AC4">
        <v>0</v>
      </c>
      <c r="AD4">
        <v>0</v>
      </c>
      <c r="AE4">
        <v>0</v>
      </c>
      <c r="AF4">
        <v>512</v>
      </c>
      <c r="AG4">
        <v>13</v>
      </c>
      <c r="AH4">
        <v>0</v>
      </c>
      <c r="AI4">
        <v>0</v>
      </c>
      <c r="AJ4">
        <v>0</v>
      </c>
      <c r="AK4">
        <v>13</v>
      </c>
      <c r="AL4">
        <v>1830</v>
      </c>
      <c r="AM4">
        <v>0</v>
      </c>
      <c r="AN4">
        <v>0</v>
      </c>
      <c r="AO4">
        <v>0</v>
      </c>
      <c r="AP4">
        <v>1830</v>
      </c>
      <c r="AQ4">
        <v>10</v>
      </c>
      <c r="AR4">
        <v>0</v>
      </c>
      <c r="AS4">
        <v>0</v>
      </c>
      <c r="AT4">
        <v>0</v>
      </c>
      <c r="AU4">
        <v>10</v>
      </c>
      <c r="AV4">
        <v>1467</v>
      </c>
      <c r="AW4">
        <v>0</v>
      </c>
      <c r="AX4">
        <v>0</v>
      </c>
      <c r="AY4">
        <v>0</v>
      </c>
      <c r="AZ4">
        <v>1467</v>
      </c>
      <c r="BA4">
        <f t="shared" si="0"/>
        <v>43</v>
      </c>
      <c r="BB4">
        <f t="shared" si="1"/>
        <v>5689</v>
      </c>
      <c r="BC4" s="3">
        <f t="shared" si="2"/>
        <v>132.30232558139534</v>
      </c>
      <c r="BD4">
        <f t="shared" si="3"/>
        <v>8.6</v>
      </c>
    </row>
    <row r="5" spans="1:56" ht="12.75">
      <c r="A5" t="s">
        <v>58</v>
      </c>
      <c r="B5" t="s">
        <v>59</v>
      </c>
      <c r="C5">
        <v>4</v>
      </c>
      <c r="D5">
        <v>0</v>
      </c>
      <c r="E5">
        <v>0</v>
      </c>
      <c r="F5">
        <v>0</v>
      </c>
      <c r="G5">
        <v>4</v>
      </c>
      <c r="H5">
        <v>488</v>
      </c>
      <c r="I5">
        <v>0</v>
      </c>
      <c r="J5">
        <v>0</v>
      </c>
      <c r="K5">
        <v>0</v>
      </c>
      <c r="L5">
        <v>488</v>
      </c>
      <c r="M5">
        <v>5</v>
      </c>
      <c r="N5">
        <v>0</v>
      </c>
      <c r="O5">
        <v>0</v>
      </c>
      <c r="P5">
        <v>0</v>
      </c>
      <c r="Q5">
        <v>5</v>
      </c>
      <c r="R5">
        <v>658</v>
      </c>
      <c r="S5">
        <v>0</v>
      </c>
      <c r="T5">
        <v>0</v>
      </c>
      <c r="U5">
        <v>0</v>
      </c>
      <c r="V5">
        <v>658</v>
      </c>
      <c r="W5">
        <v>5</v>
      </c>
      <c r="X5">
        <v>25</v>
      </c>
      <c r="Y5">
        <v>0</v>
      </c>
      <c r="Z5">
        <v>0</v>
      </c>
      <c r="AA5">
        <v>30</v>
      </c>
      <c r="AB5">
        <v>720</v>
      </c>
      <c r="AC5">
        <v>2110</v>
      </c>
      <c r="AD5">
        <v>0</v>
      </c>
      <c r="AE5">
        <v>0</v>
      </c>
      <c r="AF5">
        <v>2830</v>
      </c>
      <c r="AG5">
        <v>23</v>
      </c>
      <c r="AH5">
        <v>9</v>
      </c>
      <c r="AI5">
        <v>18</v>
      </c>
      <c r="AJ5">
        <v>0</v>
      </c>
      <c r="AK5">
        <v>50</v>
      </c>
      <c r="AL5">
        <v>2883</v>
      </c>
      <c r="AM5">
        <v>805</v>
      </c>
      <c r="AN5">
        <v>1232</v>
      </c>
      <c r="AO5">
        <v>0</v>
      </c>
      <c r="AP5">
        <v>4920</v>
      </c>
      <c r="AQ5">
        <v>13</v>
      </c>
      <c r="AR5">
        <v>0</v>
      </c>
      <c r="AS5">
        <v>0</v>
      </c>
      <c r="AT5">
        <v>0</v>
      </c>
      <c r="AU5">
        <v>13</v>
      </c>
      <c r="AV5">
        <v>1748</v>
      </c>
      <c r="AW5">
        <v>0</v>
      </c>
      <c r="AX5">
        <v>0</v>
      </c>
      <c r="AY5">
        <v>0</v>
      </c>
      <c r="AZ5">
        <v>1748</v>
      </c>
      <c r="BA5">
        <f t="shared" si="0"/>
        <v>102</v>
      </c>
      <c r="BB5">
        <f t="shared" si="1"/>
        <v>10644</v>
      </c>
      <c r="BC5" s="3">
        <f t="shared" si="2"/>
        <v>104.3529411764706</v>
      </c>
      <c r="BD5">
        <f t="shared" si="3"/>
        <v>20.4</v>
      </c>
    </row>
    <row r="6" spans="1:56" ht="12.75">
      <c r="A6" t="s">
        <v>60</v>
      </c>
      <c r="B6" t="s">
        <v>61</v>
      </c>
      <c r="C6">
        <v>9</v>
      </c>
      <c r="D6">
        <v>0</v>
      </c>
      <c r="E6">
        <v>0</v>
      </c>
      <c r="F6">
        <v>0</v>
      </c>
      <c r="G6">
        <v>9</v>
      </c>
      <c r="H6">
        <v>1154</v>
      </c>
      <c r="I6">
        <v>0</v>
      </c>
      <c r="J6">
        <v>0</v>
      </c>
      <c r="K6">
        <v>0</v>
      </c>
      <c r="L6">
        <v>1154</v>
      </c>
      <c r="M6">
        <v>8</v>
      </c>
      <c r="N6">
        <v>0</v>
      </c>
      <c r="O6">
        <v>0</v>
      </c>
      <c r="P6">
        <v>0</v>
      </c>
      <c r="Q6">
        <v>8</v>
      </c>
      <c r="R6">
        <v>1112</v>
      </c>
      <c r="S6">
        <v>0</v>
      </c>
      <c r="T6">
        <v>0</v>
      </c>
      <c r="U6">
        <v>0</v>
      </c>
      <c r="V6">
        <v>1112</v>
      </c>
      <c r="W6">
        <v>3</v>
      </c>
      <c r="X6">
        <v>57</v>
      </c>
      <c r="Y6">
        <v>37</v>
      </c>
      <c r="Z6">
        <v>0</v>
      </c>
      <c r="AA6">
        <v>97</v>
      </c>
      <c r="AB6">
        <v>391</v>
      </c>
      <c r="AC6">
        <v>6138</v>
      </c>
      <c r="AD6">
        <v>2391</v>
      </c>
      <c r="AE6">
        <v>0</v>
      </c>
      <c r="AF6">
        <v>8920</v>
      </c>
      <c r="AG6">
        <v>5</v>
      </c>
      <c r="AH6">
        <v>22</v>
      </c>
      <c r="AI6">
        <v>0</v>
      </c>
      <c r="AJ6">
        <v>0</v>
      </c>
      <c r="AK6">
        <v>27</v>
      </c>
      <c r="AL6">
        <v>572</v>
      </c>
      <c r="AM6">
        <v>2118</v>
      </c>
      <c r="AN6">
        <v>0</v>
      </c>
      <c r="AO6">
        <v>0</v>
      </c>
      <c r="AP6">
        <v>2690</v>
      </c>
      <c r="AQ6">
        <v>6</v>
      </c>
      <c r="AR6">
        <v>0</v>
      </c>
      <c r="AS6">
        <v>0</v>
      </c>
      <c r="AT6">
        <v>0</v>
      </c>
      <c r="AU6">
        <v>6</v>
      </c>
      <c r="AV6">
        <v>707</v>
      </c>
      <c r="AW6">
        <v>0</v>
      </c>
      <c r="AX6">
        <v>0</v>
      </c>
      <c r="AY6">
        <v>0</v>
      </c>
      <c r="AZ6">
        <v>707</v>
      </c>
      <c r="BA6">
        <f t="shared" si="0"/>
        <v>147</v>
      </c>
      <c r="BB6">
        <f t="shared" si="1"/>
        <v>14583</v>
      </c>
      <c r="BC6" s="3">
        <f t="shared" si="2"/>
        <v>99.20408163265306</v>
      </c>
      <c r="BD6">
        <f t="shared" si="3"/>
        <v>29.4</v>
      </c>
    </row>
    <row r="7" spans="1:56" ht="12.75">
      <c r="A7" t="s">
        <v>62</v>
      </c>
      <c r="B7" t="s">
        <v>63</v>
      </c>
      <c r="C7">
        <v>1</v>
      </c>
      <c r="D7">
        <v>1</v>
      </c>
      <c r="E7">
        <v>0</v>
      </c>
      <c r="F7">
        <v>0</v>
      </c>
      <c r="G7">
        <v>2</v>
      </c>
      <c r="H7">
        <v>135</v>
      </c>
      <c r="I7">
        <v>51</v>
      </c>
      <c r="J7">
        <v>0</v>
      </c>
      <c r="K7">
        <v>0</v>
      </c>
      <c r="L7">
        <v>186</v>
      </c>
      <c r="M7">
        <v>3</v>
      </c>
      <c r="N7">
        <v>20</v>
      </c>
      <c r="O7">
        <v>0</v>
      </c>
      <c r="P7">
        <v>0</v>
      </c>
      <c r="Q7">
        <v>23</v>
      </c>
      <c r="R7">
        <v>404</v>
      </c>
      <c r="S7">
        <v>1649</v>
      </c>
      <c r="T7">
        <v>0</v>
      </c>
      <c r="U7">
        <v>0</v>
      </c>
      <c r="V7">
        <v>2053</v>
      </c>
      <c r="W7">
        <v>4</v>
      </c>
      <c r="X7">
        <v>2</v>
      </c>
      <c r="Y7">
        <v>0</v>
      </c>
      <c r="Z7">
        <v>0</v>
      </c>
      <c r="AA7">
        <v>6</v>
      </c>
      <c r="AB7">
        <v>567</v>
      </c>
      <c r="AC7">
        <v>184</v>
      </c>
      <c r="AD7">
        <v>0</v>
      </c>
      <c r="AE7">
        <v>0</v>
      </c>
      <c r="AF7">
        <v>751</v>
      </c>
      <c r="AG7">
        <v>19</v>
      </c>
      <c r="AH7">
        <v>0</v>
      </c>
      <c r="AI7">
        <v>0</v>
      </c>
      <c r="AJ7">
        <v>0</v>
      </c>
      <c r="AK7">
        <v>19</v>
      </c>
      <c r="AL7">
        <v>2634</v>
      </c>
      <c r="AM7">
        <v>0</v>
      </c>
      <c r="AN7">
        <v>0</v>
      </c>
      <c r="AO7">
        <v>0</v>
      </c>
      <c r="AP7">
        <v>2634</v>
      </c>
      <c r="AQ7">
        <v>10</v>
      </c>
      <c r="AR7">
        <v>0</v>
      </c>
      <c r="AS7">
        <v>0</v>
      </c>
      <c r="AT7">
        <v>0</v>
      </c>
      <c r="AU7">
        <v>10</v>
      </c>
      <c r="AV7">
        <v>1191</v>
      </c>
      <c r="AW7">
        <v>0</v>
      </c>
      <c r="AX7">
        <v>0</v>
      </c>
      <c r="AY7">
        <v>0</v>
      </c>
      <c r="AZ7">
        <v>1191</v>
      </c>
      <c r="BA7">
        <f t="shared" si="0"/>
        <v>60</v>
      </c>
      <c r="BB7">
        <f t="shared" si="1"/>
        <v>6815</v>
      </c>
      <c r="BC7" s="3">
        <f t="shared" si="2"/>
        <v>113.58333333333333</v>
      </c>
      <c r="BD7">
        <f t="shared" si="3"/>
        <v>12</v>
      </c>
    </row>
    <row r="8" spans="1:56" ht="12.75">
      <c r="A8" t="s">
        <v>64</v>
      </c>
      <c r="B8" t="s">
        <v>65</v>
      </c>
      <c r="C8">
        <v>3</v>
      </c>
      <c r="D8">
        <v>0</v>
      </c>
      <c r="E8">
        <v>0</v>
      </c>
      <c r="F8">
        <v>0</v>
      </c>
      <c r="G8">
        <v>3</v>
      </c>
      <c r="H8">
        <v>451</v>
      </c>
      <c r="I8">
        <v>0</v>
      </c>
      <c r="J8">
        <v>0</v>
      </c>
      <c r="K8">
        <v>0</v>
      </c>
      <c r="L8">
        <v>451</v>
      </c>
      <c r="M8">
        <v>1</v>
      </c>
      <c r="N8">
        <v>0</v>
      </c>
      <c r="O8">
        <v>0</v>
      </c>
      <c r="P8">
        <v>0</v>
      </c>
      <c r="Q8">
        <v>1</v>
      </c>
      <c r="R8">
        <v>169</v>
      </c>
      <c r="S8">
        <v>0</v>
      </c>
      <c r="T8">
        <v>0</v>
      </c>
      <c r="U8">
        <v>0</v>
      </c>
      <c r="V8">
        <v>169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f t="shared" si="0"/>
        <v>4</v>
      </c>
      <c r="BB8">
        <f t="shared" si="1"/>
        <v>620</v>
      </c>
      <c r="BC8" s="3">
        <f t="shared" si="2"/>
        <v>155</v>
      </c>
      <c r="BD8">
        <f t="shared" si="3"/>
        <v>0.8</v>
      </c>
    </row>
    <row r="9" spans="1:56" ht="12.75">
      <c r="A9" t="s">
        <v>66</v>
      </c>
      <c r="B9" t="s">
        <v>67</v>
      </c>
      <c r="C9">
        <v>15</v>
      </c>
      <c r="D9">
        <v>2</v>
      </c>
      <c r="E9">
        <v>263</v>
      </c>
      <c r="F9">
        <v>0</v>
      </c>
      <c r="G9">
        <v>280</v>
      </c>
      <c r="H9">
        <v>2215</v>
      </c>
      <c r="I9">
        <v>160</v>
      </c>
      <c r="J9">
        <v>16203</v>
      </c>
      <c r="K9">
        <v>0</v>
      </c>
      <c r="L9">
        <v>18578</v>
      </c>
      <c r="M9">
        <v>21</v>
      </c>
      <c r="N9">
        <v>17</v>
      </c>
      <c r="O9">
        <v>138</v>
      </c>
      <c r="P9">
        <v>0</v>
      </c>
      <c r="Q9">
        <v>176</v>
      </c>
      <c r="R9">
        <v>2962</v>
      </c>
      <c r="S9">
        <v>1540</v>
      </c>
      <c r="T9">
        <v>7278</v>
      </c>
      <c r="U9">
        <v>0</v>
      </c>
      <c r="V9">
        <v>11780</v>
      </c>
      <c r="W9">
        <v>23</v>
      </c>
      <c r="X9">
        <v>4</v>
      </c>
      <c r="Y9">
        <v>545</v>
      </c>
      <c r="Z9">
        <v>0</v>
      </c>
      <c r="AA9">
        <v>572</v>
      </c>
      <c r="AB9">
        <v>3277</v>
      </c>
      <c r="AC9">
        <v>398</v>
      </c>
      <c r="AD9">
        <v>30425</v>
      </c>
      <c r="AE9">
        <v>0</v>
      </c>
      <c r="AF9">
        <v>34100</v>
      </c>
      <c r="AG9">
        <v>12</v>
      </c>
      <c r="AH9">
        <v>2</v>
      </c>
      <c r="AI9">
        <v>413</v>
      </c>
      <c r="AJ9">
        <v>0</v>
      </c>
      <c r="AK9">
        <v>427</v>
      </c>
      <c r="AL9">
        <v>1918</v>
      </c>
      <c r="AM9">
        <v>204</v>
      </c>
      <c r="AN9">
        <v>24265</v>
      </c>
      <c r="AO9">
        <v>0</v>
      </c>
      <c r="AP9">
        <v>26387</v>
      </c>
      <c r="AQ9">
        <v>15</v>
      </c>
      <c r="AR9">
        <v>0</v>
      </c>
      <c r="AS9">
        <v>74</v>
      </c>
      <c r="AT9">
        <v>0</v>
      </c>
      <c r="AU9">
        <v>89</v>
      </c>
      <c r="AV9">
        <v>2107</v>
      </c>
      <c r="AW9">
        <v>0</v>
      </c>
      <c r="AX9">
        <v>4258</v>
      </c>
      <c r="AY9">
        <v>0</v>
      </c>
      <c r="AZ9">
        <v>6365</v>
      </c>
      <c r="BA9">
        <f t="shared" si="0"/>
        <v>1544</v>
      </c>
      <c r="BB9">
        <f t="shared" si="1"/>
        <v>97210</v>
      </c>
      <c r="BC9" s="3">
        <f t="shared" si="2"/>
        <v>62.95984455958549</v>
      </c>
      <c r="BD9">
        <f t="shared" si="3"/>
        <v>308.8</v>
      </c>
    </row>
    <row r="10" spans="1:56" ht="12.75">
      <c r="A10" t="s">
        <v>68</v>
      </c>
      <c r="B10" t="s">
        <v>69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3</v>
      </c>
      <c r="N10">
        <v>0</v>
      </c>
      <c r="O10">
        <v>0</v>
      </c>
      <c r="P10">
        <v>0</v>
      </c>
      <c r="Q10">
        <v>3</v>
      </c>
      <c r="R10">
        <v>423</v>
      </c>
      <c r="S10">
        <v>0</v>
      </c>
      <c r="T10">
        <v>0</v>
      </c>
      <c r="U10">
        <v>0</v>
      </c>
      <c r="V10">
        <v>423</v>
      </c>
      <c r="W10">
        <v>1</v>
      </c>
      <c r="X10">
        <v>0</v>
      </c>
      <c r="Y10">
        <v>0</v>
      </c>
      <c r="Z10">
        <v>0</v>
      </c>
      <c r="AA10">
        <v>1</v>
      </c>
      <c r="AB10">
        <v>145</v>
      </c>
      <c r="AC10">
        <v>0</v>
      </c>
      <c r="AD10">
        <v>0</v>
      </c>
      <c r="AE10">
        <v>0</v>
      </c>
      <c r="AF10">
        <v>145</v>
      </c>
      <c r="AG10">
        <v>1</v>
      </c>
      <c r="AH10">
        <v>0</v>
      </c>
      <c r="AI10">
        <v>0</v>
      </c>
      <c r="AJ10">
        <v>0</v>
      </c>
      <c r="AK10">
        <v>1</v>
      </c>
      <c r="AL10">
        <v>108</v>
      </c>
      <c r="AM10">
        <v>0</v>
      </c>
      <c r="AN10">
        <v>0</v>
      </c>
      <c r="AO10">
        <v>0</v>
      </c>
      <c r="AP10">
        <v>108</v>
      </c>
      <c r="AQ10">
        <v>2</v>
      </c>
      <c r="AR10">
        <v>0</v>
      </c>
      <c r="AS10">
        <v>0</v>
      </c>
      <c r="AT10">
        <v>0</v>
      </c>
      <c r="AU10">
        <v>2</v>
      </c>
      <c r="AV10">
        <v>286</v>
      </c>
      <c r="AW10">
        <v>0</v>
      </c>
      <c r="AX10">
        <v>0</v>
      </c>
      <c r="AY10">
        <v>0</v>
      </c>
      <c r="AZ10">
        <v>286</v>
      </c>
      <c r="BA10">
        <f t="shared" si="0"/>
        <v>7</v>
      </c>
      <c r="BB10">
        <f t="shared" si="1"/>
        <v>962</v>
      </c>
      <c r="BC10" s="3">
        <f t="shared" si="2"/>
        <v>137.42857142857142</v>
      </c>
      <c r="BD10">
        <f t="shared" si="3"/>
        <v>1.4</v>
      </c>
    </row>
    <row r="11" spans="1:56" ht="12.75">
      <c r="A11" t="s">
        <v>70</v>
      </c>
      <c r="B11" t="s">
        <v>71</v>
      </c>
      <c r="C11">
        <v>6</v>
      </c>
      <c r="D11">
        <v>2</v>
      </c>
      <c r="E11">
        <v>0</v>
      </c>
      <c r="F11">
        <v>0</v>
      </c>
      <c r="G11">
        <v>8</v>
      </c>
      <c r="H11">
        <v>776</v>
      </c>
      <c r="I11">
        <v>235</v>
      </c>
      <c r="J11">
        <v>0</v>
      </c>
      <c r="K11">
        <v>0</v>
      </c>
      <c r="L11">
        <v>1011</v>
      </c>
      <c r="M11">
        <v>11</v>
      </c>
      <c r="N11">
        <v>0</v>
      </c>
      <c r="O11">
        <v>0</v>
      </c>
      <c r="P11">
        <v>0</v>
      </c>
      <c r="Q11">
        <v>11</v>
      </c>
      <c r="R11">
        <v>1643</v>
      </c>
      <c r="S11">
        <v>0</v>
      </c>
      <c r="T11">
        <v>0</v>
      </c>
      <c r="U11">
        <v>0</v>
      </c>
      <c r="V11">
        <v>1643</v>
      </c>
      <c r="W11">
        <v>10</v>
      </c>
      <c r="X11">
        <v>0</v>
      </c>
      <c r="Y11">
        <v>0</v>
      </c>
      <c r="Z11">
        <v>0</v>
      </c>
      <c r="AA11">
        <v>10</v>
      </c>
      <c r="AB11">
        <v>1307</v>
      </c>
      <c r="AC11">
        <v>0</v>
      </c>
      <c r="AD11">
        <v>0</v>
      </c>
      <c r="AE11">
        <v>0</v>
      </c>
      <c r="AF11">
        <v>1307</v>
      </c>
      <c r="AG11">
        <v>3</v>
      </c>
      <c r="AH11">
        <v>0</v>
      </c>
      <c r="AI11">
        <v>0</v>
      </c>
      <c r="AJ11">
        <v>0</v>
      </c>
      <c r="AK11">
        <v>3</v>
      </c>
      <c r="AL11">
        <v>473</v>
      </c>
      <c r="AM11">
        <v>0</v>
      </c>
      <c r="AN11">
        <v>0</v>
      </c>
      <c r="AO11">
        <v>0</v>
      </c>
      <c r="AP11">
        <v>473</v>
      </c>
      <c r="AQ11">
        <v>5</v>
      </c>
      <c r="AR11">
        <v>0</v>
      </c>
      <c r="AS11">
        <v>0</v>
      </c>
      <c r="AT11">
        <v>0</v>
      </c>
      <c r="AU11">
        <v>5</v>
      </c>
      <c r="AV11">
        <v>779</v>
      </c>
      <c r="AW11">
        <v>0</v>
      </c>
      <c r="AX11">
        <v>0</v>
      </c>
      <c r="AY11">
        <v>0</v>
      </c>
      <c r="AZ11">
        <v>779</v>
      </c>
      <c r="BA11">
        <f t="shared" si="0"/>
        <v>37</v>
      </c>
      <c r="BB11">
        <f t="shared" si="1"/>
        <v>5213</v>
      </c>
      <c r="BC11" s="3">
        <f t="shared" si="2"/>
        <v>140.8918918918919</v>
      </c>
      <c r="BD11">
        <f t="shared" si="3"/>
        <v>7.4</v>
      </c>
    </row>
    <row r="12" spans="1:56" ht="12.75">
      <c r="A12" t="s">
        <v>72</v>
      </c>
      <c r="B12" t="s">
        <v>73</v>
      </c>
      <c r="C12">
        <v>2</v>
      </c>
      <c r="D12">
        <v>0</v>
      </c>
      <c r="E12">
        <v>0</v>
      </c>
      <c r="F12">
        <v>0</v>
      </c>
      <c r="G12">
        <v>2</v>
      </c>
      <c r="H12">
        <v>285</v>
      </c>
      <c r="I12">
        <v>0</v>
      </c>
      <c r="J12">
        <v>0</v>
      </c>
      <c r="K12">
        <v>0</v>
      </c>
      <c r="L12">
        <v>285</v>
      </c>
      <c r="M12">
        <v>20</v>
      </c>
      <c r="N12">
        <v>4</v>
      </c>
      <c r="O12">
        <v>0</v>
      </c>
      <c r="P12">
        <v>0</v>
      </c>
      <c r="Q12">
        <v>24</v>
      </c>
      <c r="R12">
        <v>2373</v>
      </c>
      <c r="S12">
        <v>330</v>
      </c>
      <c r="T12">
        <v>0</v>
      </c>
      <c r="U12">
        <v>0</v>
      </c>
      <c r="V12">
        <v>2703</v>
      </c>
      <c r="W12">
        <v>42</v>
      </c>
      <c r="X12">
        <v>2</v>
      </c>
      <c r="Y12">
        <v>0</v>
      </c>
      <c r="Z12">
        <v>0</v>
      </c>
      <c r="AA12">
        <v>44</v>
      </c>
      <c r="AB12">
        <v>5072</v>
      </c>
      <c r="AC12">
        <v>149</v>
      </c>
      <c r="AD12">
        <v>0</v>
      </c>
      <c r="AE12">
        <v>0</v>
      </c>
      <c r="AF12">
        <v>5221</v>
      </c>
      <c r="AG12">
        <v>8</v>
      </c>
      <c r="AH12">
        <v>2</v>
      </c>
      <c r="AI12">
        <v>9</v>
      </c>
      <c r="AJ12">
        <v>0</v>
      </c>
      <c r="AK12">
        <v>19</v>
      </c>
      <c r="AL12">
        <v>1151</v>
      </c>
      <c r="AM12">
        <v>145</v>
      </c>
      <c r="AN12">
        <v>331</v>
      </c>
      <c r="AO12">
        <v>0</v>
      </c>
      <c r="AP12">
        <v>1627</v>
      </c>
      <c r="AQ12">
        <v>1</v>
      </c>
      <c r="AR12">
        <v>5</v>
      </c>
      <c r="AS12">
        <v>0</v>
      </c>
      <c r="AT12">
        <v>0</v>
      </c>
      <c r="AU12">
        <v>6</v>
      </c>
      <c r="AV12">
        <v>120</v>
      </c>
      <c r="AW12">
        <v>508</v>
      </c>
      <c r="AX12">
        <v>0</v>
      </c>
      <c r="AY12">
        <v>0</v>
      </c>
      <c r="AZ12">
        <v>628</v>
      </c>
      <c r="BA12">
        <f t="shared" si="0"/>
        <v>95</v>
      </c>
      <c r="BB12">
        <f t="shared" si="1"/>
        <v>10464</v>
      </c>
      <c r="BC12" s="3">
        <f t="shared" si="2"/>
        <v>110.14736842105263</v>
      </c>
      <c r="BD12">
        <f t="shared" si="3"/>
        <v>19</v>
      </c>
    </row>
    <row r="13" spans="1:56" ht="12.75">
      <c r="A13" t="s">
        <v>74</v>
      </c>
      <c r="B13" t="s">
        <v>75</v>
      </c>
      <c r="C13">
        <v>3</v>
      </c>
      <c r="D13">
        <v>0</v>
      </c>
      <c r="E13">
        <v>0</v>
      </c>
      <c r="F13">
        <v>0</v>
      </c>
      <c r="G13">
        <v>3</v>
      </c>
      <c r="H13">
        <v>340</v>
      </c>
      <c r="I13">
        <v>0</v>
      </c>
      <c r="J13">
        <v>0</v>
      </c>
      <c r="K13">
        <v>0</v>
      </c>
      <c r="L13">
        <v>340</v>
      </c>
      <c r="M13">
        <v>14</v>
      </c>
      <c r="N13">
        <v>17</v>
      </c>
      <c r="O13">
        <v>0</v>
      </c>
      <c r="P13">
        <v>0</v>
      </c>
      <c r="Q13">
        <v>31</v>
      </c>
      <c r="R13">
        <v>1384</v>
      </c>
      <c r="S13">
        <v>1490</v>
      </c>
      <c r="T13">
        <v>0</v>
      </c>
      <c r="U13">
        <v>0</v>
      </c>
      <c r="V13">
        <v>2874</v>
      </c>
      <c r="W13">
        <v>12</v>
      </c>
      <c r="X13">
        <v>0</v>
      </c>
      <c r="Y13">
        <v>0</v>
      </c>
      <c r="Z13">
        <v>0</v>
      </c>
      <c r="AA13">
        <v>12</v>
      </c>
      <c r="AB13">
        <v>1347</v>
      </c>
      <c r="AC13">
        <v>0</v>
      </c>
      <c r="AD13">
        <v>0</v>
      </c>
      <c r="AE13">
        <v>0</v>
      </c>
      <c r="AF13">
        <v>1347</v>
      </c>
      <c r="AG13">
        <v>11</v>
      </c>
      <c r="AH13">
        <v>0</v>
      </c>
      <c r="AI13">
        <v>0</v>
      </c>
      <c r="AJ13">
        <v>0</v>
      </c>
      <c r="AK13">
        <v>11</v>
      </c>
      <c r="AL13">
        <v>1309</v>
      </c>
      <c r="AM13">
        <v>0</v>
      </c>
      <c r="AN13">
        <v>0</v>
      </c>
      <c r="AO13">
        <v>0</v>
      </c>
      <c r="AP13">
        <v>1309</v>
      </c>
      <c r="AQ13">
        <v>14</v>
      </c>
      <c r="AR13">
        <v>0</v>
      </c>
      <c r="AS13">
        <v>0</v>
      </c>
      <c r="AT13">
        <v>0</v>
      </c>
      <c r="AU13">
        <v>14</v>
      </c>
      <c r="AV13">
        <v>1530</v>
      </c>
      <c r="AW13">
        <v>0</v>
      </c>
      <c r="AX13">
        <v>0</v>
      </c>
      <c r="AY13">
        <v>0</v>
      </c>
      <c r="AZ13">
        <v>1530</v>
      </c>
      <c r="BA13">
        <f t="shared" si="0"/>
        <v>71</v>
      </c>
      <c r="BB13">
        <f t="shared" si="1"/>
        <v>7400</v>
      </c>
      <c r="BC13" s="3">
        <f t="shared" si="2"/>
        <v>104.22535211267606</v>
      </c>
      <c r="BD13">
        <f t="shared" si="3"/>
        <v>14.2</v>
      </c>
    </row>
    <row r="14" spans="1:56" ht="12.75">
      <c r="A14" t="s">
        <v>76</v>
      </c>
      <c r="B14" t="s">
        <v>77</v>
      </c>
      <c r="C14">
        <v>15</v>
      </c>
      <c r="D14">
        <v>44</v>
      </c>
      <c r="E14">
        <v>136</v>
      </c>
      <c r="F14">
        <v>0</v>
      </c>
      <c r="G14">
        <v>195</v>
      </c>
      <c r="H14">
        <v>2059</v>
      </c>
      <c r="I14">
        <v>3912</v>
      </c>
      <c r="J14">
        <v>7939</v>
      </c>
      <c r="K14">
        <v>0</v>
      </c>
      <c r="L14">
        <v>13910</v>
      </c>
      <c r="M14">
        <v>18</v>
      </c>
      <c r="N14">
        <v>5</v>
      </c>
      <c r="O14">
        <v>25</v>
      </c>
      <c r="P14">
        <v>0</v>
      </c>
      <c r="Q14">
        <v>48</v>
      </c>
      <c r="R14">
        <v>2460</v>
      </c>
      <c r="S14">
        <v>468</v>
      </c>
      <c r="T14">
        <v>1425</v>
      </c>
      <c r="U14">
        <v>0</v>
      </c>
      <c r="V14">
        <v>4353</v>
      </c>
      <c r="W14">
        <v>12</v>
      </c>
      <c r="X14">
        <v>3</v>
      </c>
      <c r="Y14">
        <v>67</v>
      </c>
      <c r="Z14">
        <v>0</v>
      </c>
      <c r="AA14">
        <v>82</v>
      </c>
      <c r="AB14">
        <v>1897</v>
      </c>
      <c r="AC14">
        <v>271</v>
      </c>
      <c r="AD14">
        <v>3967</v>
      </c>
      <c r="AE14">
        <v>0</v>
      </c>
      <c r="AF14">
        <v>6135</v>
      </c>
      <c r="AG14">
        <v>11</v>
      </c>
      <c r="AH14">
        <v>4</v>
      </c>
      <c r="AI14">
        <v>0</v>
      </c>
      <c r="AJ14">
        <v>0</v>
      </c>
      <c r="AK14">
        <v>15</v>
      </c>
      <c r="AL14">
        <v>1549</v>
      </c>
      <c r="AM14">
        <v>413</v>
      </c>
      <c r="AN14">
        <v>0</v>
      </c>
      <c r="AO14">
        <v>0</v>
      </c>
      <c r="AP14">
        <v>1962</v>
      </c>
      <c r="AQ14">
        <v>13</v>
      </c>
      <c r="AR14">
        <v>0</v>
      </c>
      <c r="AS14">
        <v>0</v>
      </c>
      <c r="AT14">
        <v>0</v>
      </c>
      <c r="AU14">
        <v>13</v>
      </c>
      <c r="AV14">
        <v>1655</v>
      </c>
      <c r="AW14">
        <v>0</v>
      </c>
      <c r="AX14">
        <v>0</v>
      </c>
      <c r="AY14">
        <v>0</v>
      </c>
      <c r="AZ14">
        <v>1655</v>
      </c>
      <c r="BA14">
        <f t="shared" si="0"/>
        <v>353</v>
      </c>
      <c r="BB14">
        <f t="shared" si="1"/>
        <v>28015</v>
      </c>
      <c r="BC14" s="3">
        <f t="shared" si="2"/>
        <v>79.36260623229462</v>
      </c>
      <c r="BD14">
        <f t="shared" si="3"/>
        <v>70.6</v>
      </c>
    </row>
    <row r="15" spans="1:56" ht="12.75">
      <c r="A15" t="s">
        <v>78</v>
      </c>
      <c r="B15" t="s">
        <v>79</v>
      </c>
      <c r="C15">
        <v>1</v>
      </c>
      <c r="D15">
        <v>0</v>
      </c>
      <c r="E15">
        <v>0</v>
      </c>
      <c r="F15">
        <v>0</v>
      </c>
      <c r="G15">
        <v>1</v>
      </c>
      <c r="H15">
        <v>78</v>
      </c>
      <c r="I15">
        <v>0</v>
      </c>
      <c r="J15">
        <v>0</v>
      </c>
      <c r="K15">
        <v>0</v>
      </c>
      <c r="L15">
        <v>78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0"/>
        <v>1</v>
      </c>
      <c r="BB15">
        <f t="shared" si="1"/>
        <v>78</v>
      </c>
      <c r="BC15" s="3">
        <f t="shared" si="2"/>
        <v>78</v>
      </c>
      <c r="BD15">
        <f t="shared" si="3"/>
        <v>0.2</v>
      </c>
    </row>
    <row r="16" spans="1:56" ht="12.75">
      <c r="A16" t="s">
        <v>80</v>
      </c>
      <c r="B16" t="s">
        <v>81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3</v>
      </c>
      <c r="X16">
        <v>0</v>
      </c>
      <c r="Y16">
        <v>0</v>
      </c>
      <c r="Z16">
        <v>0</v>
      </c>
      <c r="AA16">
        <v>3</v>
      </c>
      <c r="AB16">
        <v>351</v>
      </c>
      <c r="AC16">
        <v>0</v>
      </c>
      <c r="AD16">
        <v>0</v>
      </c>
      <c r="AE16">
        <v>0</v>
      </c>
      <c r="AF16">
        <v>351</v>
      </c>
      <c r="AG16">
        <v>1</v>
      </c>
      <c r="AH16">
        <v>0</v>
      </c>
      <c r="AI16">
        <v>0</v>
      </c>
      <c r="AJ16">
        <v>0</v>
      </c>
      <c r="AK16">
        <v>1</v>
      </c>
      <c r="AL16">
        <v>136</v>
      </c>
      <c r="AM16">
        <v>0</v>
      </c>
      <c r="AN16">
        <v>0</v>
      </c>
      <c r="AO16">
        <v>0</v>
      </c>
      <c r="AP16">
        <v>136</v>
      </c>
      <c r="AQ16">
        <v>6</v>
      </c>
      <c r="AR16">
        <v>2</v>
      </c>
      <c r="AS16">
        <v>0</v>
      </c>
      <c r="AT16">
        <v>0</v>
      </c>
      <c r="AU16">
        <v>8</v>
      </c>
      <c r="AV16">
        <v>743</v>
      </c>
      <c r="AW16">
        <v>181</v>
      </c>
      <c r="AX16">
        <v>0</v>
      </c>
      <c r="AY16">
        <v>0</v>
      </c>
      <c r="AZ16">
        <v>924</v>
      </c>
      <c r="BA16">
        <f t="shared" si="0"/>
        <v>12</v>
      </c>
      <c r="BB16">
        <f t="shared" si="1"/>
        <v>1411</v>
      </c>
      <c r="BC16" s="3">
        <f t="shared" si="2"/>
        <v>117.58333333333333</v>
      </c>
      <c r="BD16">
        <f t="shared" si="3"/>
        <v>2.4</v>
      </c>
    </row>
    <row r="17" spans="1:56" ht="12.75">
      <c r="A17" t="s">
        <v>82</v>
      </c>
      <c r="B17" t="s">
        <v>83</v>
      </c>
      <c r="C17">
        <v>4</v>
      </c>
      <c r="D17">
        <v>0</v>
      </c>
      <c r="E17">
        <v>0</v>
      </c>
      <c r="F17">
        <v>0</v>
      </c>
      <c r="G17">
        <v>4</v>
      </c>
      <c r="H17">
        <v>640</v>
      </c>
      <c r="I17">
        <v>0</v>
      </c>
      <c r="J17">
        <v>0</v>
      </c>
      <c r="K17">
        <v>0</v>
      </c>
      <c r="L17">
        <v>640</v>
      </c>
      <c r="M17">
        <v>2</v>
      </c>
      <c r="N17">
        <v>0</v>
      </c>
      <c r="O17">
        <v>0</v>
      </c>
      <c r="P17">
        <v>0</v>
      </c>
      <c r="Q17">
        <v>2</v>
      </c>
      <c r="R17">
        <v>285</v>
      </c>
      <c r="S17">
        <v>0</v>
      </c>
      <c r="T17">
        <v>0</v>
      </c>
      <c r="U17">
        <v>0</v>
      </c>
      <c r="V17">
        <v>285</v>
      </c>
      <c r="W17">
        <v>4</v>
      </c>
      <c r="X17">
        <v>0</v>
      </c>
      <c r="Y17">
        <v>5</v>
      </c>
      <c r="Z17">
        <v>0</v>
      </c>
      <c r="AA17">
        <v>9</v>
      </c>
      <c r="AB17">
        <v>455</v>
      </c>
      <c r="AC17">
        <v>0</v>
      </c>
      <c r="AD17">
        <v>282</v>
      </c>
      <c r="AE17">
        <v>0</v>
      </c>
      <c r="AF17">
        <v>737</v>
      </c>
      <c r="AG17">
        <v>2</v>
      </c>
      <c r="AH17">
        <v>0</v>
      </c>
      <c r="AI17">
        <v>0</v>
      </c>
      <c r="AJ17">
        <v>0</v>
      </c>
      <c r="AK17">
        <v>2</v>
      </c>
      <c r="AL17">
        <v>389</v>
      </c>
      <c r="AM17">
        <v>0</v>
      </c>
      <c r="AN17">
        <v>0</v>
      </c>
      <c r="AO17">
        <v>0</v>
      </c>
      <c r="AP17">
        <v>389</v>
      </c>
      <c r="AQ17">
        <v>3</v>
      </c>
      <c r="AR17">
        <v>0</v>
      </c>
      <c r="AS17">
        <v>0</v>
      </c>
      <c r="AT17">
        <v>0</v>
      </c>
      <c r="AU17">
        <v>3</v>
      </c>
      <c r="AV17">
        <v>478</v>
      </c>
      <c r="AW17">
        <v>0</v>
      </c>
      <c r="AX17">
        <v>0</v>
      </c>
      <c r="AY17">
        <v>0</v>
      </c>
      <c r="AZ17">
        <v>478</v>
      </c>
      <c r="BA17">
        <f t="shared" si="0"/>
        <v>20</v>
      </c>
      <c r="BB17">
        <f t="shared" si="1"/>
        <v>2529</v>
      </c>
      <c r="BC17" s="3">
        <f t="shared" si="2"/>
        <v>126.45</v>
      </c>
      <c r="BD17">
        <f t="shared" si="3"/>
        <v>4</v>
      </c>
    </row>
    <row r="18" spans="1:56" ht="12.75">
      <c r="A18" t="s">
        <v>84</v>
      </c>
      <c r="B18" t="s">
        <v>85</v>
      </c>
      <c r="C18">
        <v>1</v>
      </c>
      <c r="D18">
        <v>0</v>
      </c>
      <c r="E18">
        <v>0</v>
      </c>
      <c r="F18">
        <v>0</v>
      </c>
      <c r="G18">
        <v>1</v>
      </c>
      <c r="H18">
        <v>135</v>
      </c>
      <c r="I18">
        <v>0</v>
      </c>
      <c r="J18">
        <v>0</v>
      </c>
      <c r="K18">
        <v>0</v>
      </c>
      <c r="L18">
        <v>135</v>
      </c>
      <c r="M18">
        <v>8</v>
      </c>
      <c r="N18">
        <v>0</v>
      </c>
      <c r="O18">
        <v>0</v>
      </c>
      <c r="P18">
        <v>0</v>
      </c>
      <c r="Q18">
        <v>8</v>
      </c>
      <c r="R18">
        <v>1063</v>
      </c>
      <c r="S18">
        <v>0</v>
      </c>
      <c r="T18">
        <v>0</v>
      </c>
      <c r="U18">
        <v>0</v>
      </c>
      <c r="V18">
        <v>1063</v>
      </c>
      <c r="W18">
        <v>4</v>
      </c>
      <c r="X18">
        <v>0</v>
      </c>
      <c r="Y18">
        <v>0</v>
      </c>
      <c r="Z18">
        <v>0</v>
      </c>
      <c r="AA18">
        <v>4</v>
      </c>
      <c r="AB18">
        <v>449</v>
      </c>
      <c r="AC18">
        <v>0</v>
      </c>
      <c r="AD18">
        <v>0</v>
      </c>
      <c r="AE18">
        <v>0</v>
      </c>
      <c r="AF18">
        <v>449</v>
      </c>
      <c r="AG18">
        <v>6</v>
      </c>
      <c r="AH18">
        <v>0</v>
      </c>
      <c r="AI18">
        <v>0</v>
      </c>
      <c r="AJ18">
        <v>0</v>
      </c>
      <c r="AK18">
        <v>6</v>
      </c>
      <c r="AL18">
        <v>636</v>
      </c>
      <c r="AM18">
        <v>0</v>
      </c>
      <c r="AN18">
        <v>0</v>
      </c>
      <c r="AO18">
        <v>0</v>
      </c>
      <c r="AP18">
        <v>636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0"/>
        <v>19</v>
      </c>
      <c r="BB18">
        <f t="shared" si="1"/>
        <v>2283</v>
      </c>
      <c r="BC18" s="3">
        <f t="shared" si="2"/>
        <v>120.15789473684211</v>
      </c>
      <c r="BD18">
        <f t="shared" si="3"/>
        <v>3.8</v>
      </c>
    </row>
    <row r="19" spans="1:56" ht="12.75">
      <c r="A19" t="s">
        <v>86</v>
      </c>
      <c r="B19" t="s">
        <v>87</v>
      </c>
      <c r="C19">
        <v>8</v>
      </c>
      <c r="D19">
        <v>0</v>
      </c>
      <c r="E19">
        <v>0</v>
      </c>
      <c r="F19">
        <v>0</v>
      </c>
      <c r="G19">
        <v>8</v>
      </c>
      <c r="H19">
        <v>804</v>
      </c>
      <c r="I19">
        <v>0</v>
      </c>
      <c r="J19">
        <v>0</v>
      </c>
      <c r="K19">
        <v>0</v>
      </c>
      <c r="L19">
        <v>804</v>
      </c>
      <c r="M19">
        <v>3</v>
      </c>
      <c r="N19">
        <v>0</v>
      </c>
      <c r="O19">
        <v>0</v>
      </c>
      <c r="P19">
        <v>0</v>
      </c>
      <c r="Q19">
        <v>3</v>
      </c>
      <c r="R19">
        <v>436</v>
      </c>
      <c r="S19">
        <v>0</v>
      </c>
      <c r="T19">
        <v>0</v>
      </c>
      <c r="U19">
        <v>0</v>
      </c>
      <c r="V19">
        <v>436</v>
      </c>
      <c r="W19">
        <v>2</v>
      </c>
      <c r="X19">
        <v>0</v>
      </c>
      <c r="Y19">
        <v>0</v>
      </c>
      <c r="Z19">
        <v>0</v>
      </c>
      <c r="AA19">
        <v>2</v>
      </c>
      <c r="AB19">
        <v>216</v>
      </c>
      <c r="AC19">
        <v>0</v>
      </c>
      <c r="AD19">
        <v>0</v>
      </c>
      <c r="AE19">
        <v>0</v>
      </c>
      <c r="AF19">
        <v>216</v>
      </c>
      <c r="AG19">
        <v>1</v>
      </c>
      <c r="AH19">
        <v>0</v>
      </c>
      <c r="AI19">
        <v>0</v>
      </c>
      <c r="AJ19">
        <v>0</v>
      </c>
      <c r="AK19">
        <v>1</v>
      </c>
      <c r="AL19">
        <v>96</v>
      </c>
      <c r="AM19">
        <v>0</v>
      </c>
      <c r="AN19">
        <v>0</v>
      </c>
      <c r="AO19">
        <v>0</v>
      </c>
      <c r="AP19">
        <v>96</v>
      </c>
      <c r="AQ19">
        <v>2</v>
      </c>
      <c r="AR19">
        <v>0</v>
      </c>
      <c r="AS19">
        <v>0</v>
      </c>
      <c r="AT19">
        <v>0</v>
      </c>
      <c r="AU19">
        <v>2</v>
      </c>
      <c r="AV19">
        <v>187</v>
      </c>
      <c r="AW19">
        <v>0</v>
      </c>
      <c r="AX19">
        <v>0</v>
      </c>
      <c r="AY19">
        <v>0</v>
      </c>
      <c r="AZ19">
        <v>187</v>
      </c>
      <c r="BA19">
        <f t="shared" si="0"/>
        <v>16</v>
      </c>
      <c r="BB19">
        <f t="shared" si="1"/>
        <v>1739</v>
      </c>
      <c r="BC19" s="3">
        <f t="shared" si="2"/>
        <v>108.6875</v>
      </c>
      <c r="BD19">
        <f t="shared" si="3"/>
        <v>3.2</v>
      </c>
    </row>
    <row r="20" spans="1:56" ht="12.75">
      <c r="A20" t="s">
        <v>88</v>
      </c>
      <c r="B20" t="s">
        <v>89</v>
      </c>
      <c r="C20">
        <v>4</v>
      </c>
      <c r="D20">
        <v>0</v>
      </c>
      <c r="E20">
        <v>0</v>
      </c>
      <c r="F20">
        <v>0</v>
      </c>
      <c r="G20">
        <v>4</v>
      </c>
      <c r="H20">
        <v>526</v>
      </c>
      <c r="I20">
        <v>0</v>
      </c>
      <c r="J20">
        <v>0</v>
      </c>
      <c r="K20">
        <v>0</v>
      </c>
      <c r="L20">
        <v>526</v>
      </c>
      <c r="M20">
        <v>5</v>
      </c>
      <c r="N20">
        <v>19</v>
      </c>
      <c r="O20">
        <v>48</v>
      </c>
      <c r="P20">
        <v>0</v>
      </c>
      <c r="Q20">
        <v>72</v>
      </c>
      <c r="R20">
        <v>582</v>
      </c>
      <c r="S20">
        <v>1641</v>
      </c>
      <c r="T20">
        <v>2745</v>
      </c>
      <c r="U20">
        <v>0</v>
      </c>
      <c r="V20">
        <v>4968</v>
      </c>
      <c r="W20">
        <v>9</v>
      </c>
      <c r="X20">
        <v>6</v>
      </c>
      <c r="Y20">
        <v>0</v>
      </c>
      <c r="Z20">
        <v>0</v>
      </c>
      <c r="AA20">
        <v>15</v>
      </c>
      <c r="AB20">
        <v>1305</v>
      </c>
      <c r="AC20">
        <v>592</v>
      </c>
      <c r="AD20">
        <v>0</v>
      </c>
      <c r="AE20">
        <v>0</v>
      </c>
      <c r="AF20">
        <v>1897</v>
      </c>
      <c r="AG20">
        <v>8</v>
      </c>
      <c r="AH20">
        <v>23</v>
      </c>
      <c r="AI20">
        <v>24</v>
      </c>
      <c r="AJ20">
        <v>101</v>
      </c>
      <c r="AK20">
        <v>156</v>
      </c>
      <c r="AL20">
        <v>1154</v>
      </c>
      <c r="AM20">
        <v>2284</v>
      </c>
      <c r="AN20">
        <v>1396</v>
      </c>
      <c r="AO20">
        <v>3005</v>
      </c>
      <c r="AP20">
        <v>7839</v>
      </c>
      <c r="AQ20">
        <v>6</v>
      </c>
      <c r="AR20">
        <v>0</v>
      </c>
      <c r="AS20">
        <v>0</v>
      </c>
      <c r="AT20">
        <v>0</v>
      </c>
      <c r="AU20">
        <v>6</v>
      </c>
      <c r="AV20">
        <v>756</v>
      </c>
      <c r="AW20">
        <v>0</v>
      </c>
      <c r="AX20">
        <v>0</v>
      </c>
      <c r="AY20">
        <v>0</v>
      </c>
      <c r="AZ20">
        <v>756</v>
      </c>
      <c r="BA20">
        <f t="shared" si="0"/>
        <v>253</v>
      </c>
      <c r="BB20">
        <f t="shared" si="1"/>
        <v>15986</v>
      </c>
      <c r="BC20" s="3">
        <f t="shared" si="2"/>
        <v>63.18577075098814</v>
      </c>
      <c r="BD20">
        <f t="shared" si="3"/>
        <v>50.6</v>
      </c>
    </row>
    <row r="21" spans="1:56" ht="12.75">
      <c r="A21" t="s">
        <v>90</v>
      </c>
      <c r="B21" t="s">
        <v>91</v>
      </c>
      <c r="C21">
        <v>1</v>
      </c>
      <c r="D21">
        <v>0</v>
      </c>
      <c r="E21">
        <v>0</v>
      </c>
      <c r="F21">
        <v>0</v>
      </c>
      <c r="G21">
        <v>1</v>
      </c>
      <c r="H21">
        <v>179</v>
      </c>
      <c r="I21">
        <v>0</v>
      </c>
      <c r="J21">
        <v>0</v>
      </c>
      <c r="K21">
        <v>0</v>
      </c>
      <c r="L21">
        <v>179</v>
      </c>
      <c r="M21">
        <v>2</v>
      </c>
      <c r="N21">
        <v>0</v>
      </c>
      <c r="O21">
        <v>0</v>
      </c>
      <c r="P21">
        <v>0</v>
      </c>
      <c r="Q21">
        <v>2</v>
      </c>
      <c r="R21">
        <v>296</v>
      </c>
      <c r="S21">
        <v>0</v>
      </c>
      <c r="T21">
        <v>0</v>
      </c>
      <c r="U21">
        <v>0</v>
      </c>
      <c r="V21">
        <v>296</v>
      </c>
      <c r="W21">
        <v>3</v>
      </c>
      <c r="X21">
        <v>2</v>
      </c>
      <c r="Y21">
        <v>0</v>
      </c>
      <c r="Z21">
        <v>0</v>
      </c>
      <c r="AA21">
        <v>5</v>
      </c>
      <c r="AB21">
        <v>533</v>
      </c>
      <c r="AC21">
        <v>172</v>
      </c>
      <c r="AD21">
        <v>0</v>
      </c>
      <c r="AE21">
        <v>0</v>
      </c>
      <c r="AF21">
        <v>705</v>
      </c>
      <c r="AG21">
        <v>1</v>
      </c>
      <c r="AH21">
        <v>1</v>
      </c>
      <c r="AI21">
        <v>0</v>
      </c>
      <c r="AJ21">
        <v>0</v>
      </c>
      <c r="AK21">
        <v>2</v>
      </c>
      <c r="AL21">
        <v>156</v>
      </c>
      <c r="AM21">
        <v>298</v>
      </c>
      <c r="AN21">
        <v>0</v>
      </c>
      <c r="AO21">
        <v>0</v>
      </c>
      <c r="AP21">
        <v>454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0"/>
        <v>10</v>
      </c>
      <c r="BB21">
        <f t="shared" si="1"/>
        <v>1634</v>
      </c>
      <c r="BC21" s="3">
        <f t="shared" si="2"/>
        <v>163.4</v>
      </c>
      <c r="BD21">
        <f t="shared" si="3"/>
        <v>2</v>
      </c>
    </row>
    <row r="22" spans="1:56" ht="12.75">
      <c r="A22" t="s">
        <v>92</v>
      </c>
      <c r="B22" t="s">
        <v>93</v>
      </c>
      <c r="C22">
        <v>16</v>
      </c>
      <c r="D22">
        <v>0</v>
      </c>
      <c r="E22">
        <v>6</v>
      </c>
      <c r="F22">
        <v>0</v>
      </c>
      <c r="G22">
        <v>22</v>
      </c>
      <c r="H22">
        <v>2205</v>
      </c>
      <c r="I22">
        <v>0</v>
      </c>
      <c r="J22">
        <v>388</v>
      </c>
      <c r="K22">
        <v>0</v>
      </c>
      <c r="L22">
        <v>2593</v>
      </c>
      <c r="M22">
        <v>11</v>
      </c>
      <c r="N22">
        <v>0</v>
      </c>
      <c r="O22">
        <v>0</v>
      </c>
      <c r="P22">
        <v>0</v>
      </c>
      <c r="Q22">
        <v>11</v>
      </c>
      <c r="R22">
        <v>1489</v>
      </c>
      <c r="S22">
        <v>0</v>
      </c>
      <c r="T22">
        <v>0</v>
      </c>
      <c r="U22">
        <v>0</v>
      </c>
      <c r="V22">
        <v>1489</v>
      </c>
      <c r="W22">
        <v>5</v>
      </c>
      <c r="X22">
        <v>0</v>
      </c>
      <c r="Y22">
        <v>0</v>
      </c>
      <c r="Z22">
        <v>0</v>
      </c>
      <c r="AA22">
        <v>5</v>
      </c>
      <c r="AB22">
        <v>644</v>
      </c>
      <c r="AC22">
        <v>0</v>
      </c>
      <c r="AD22">
        <v>0</v>
      </c>
      <c r="AE22">
        <v>0</v>
      </c>
      <c r="AF22">
        <v>644</v>
      </c>
      <c r="AG22">
        <v>2</v>
      </c>
      <c r="AH22">
        <v>2</v>
      </c>
      <c r="AI22">
        <v>0</v>
      </c>
      <c r="AJ22">
        <v>0</v>
      </c>
      <c r="AK22">
        <v>4</v>
      </c>
      <c r="AL22">
        <v>215</v>
      </c>
      <c r="AM22">
        <v>179</v>
      </c>
      <c r="AN22">
        <v>0</v>
      </c>
      <c r="AO22">
        <v>0</v>
      </c>
      <c r="AP22">
        <v>394</v>
      </c>
      <c r="AQ22">
        <v>5</v>
      </c>
      <c r="AR22">
        <v>0</v>
      </c>
      <c r="AS22">
        <v>0</v>
      </c>
      <c r="AT22">
        <v>0</v>
      </c>
      <c r="AU22">
        <v>5</v>
      </c>
      <c r="AV22">
        <v>796</v>
      </c>
      <c r="AW22">
        <v>0</v>
      </c>
      <c r="AX22">
        <v>0</v>
      </c>
      <c r="AY22">
        <v>0</v>
      </c>
      <c r="AZ22">
        <v>796</v>
      </c>
      <c r="BA22">
        <f t="shared" si="0"/>
        <v>47</v>
      </c>
      <c r="BB22">
        <f t="shared" si="1"/>
        <v>5916</v>
      </c>
      <c r="BC22" s="3">
        <f t="shared" si="2"/>
        <v>125.87234042553192</v>
      </c>
      <c r="BD22">
        <f t="shared" si="3"/>
        <v>9.4</v>
      </c>
    </row>
    <row r="23" spans="1:56" ht="12.75">
      <c r="A23" t="s">
        <v>94</v>
      </c>
      <c r="B23" t="s">
        <v>95</v>
      </c>
      <c r="C23">
        <v>1</v>
      </c>
      <c r="D23">
        <v>0</v>
      </c>
      <c r="E23">
        <v>0</v>
      </c>
      <c r="F23">
        <v>0</v>
      </c>
      <c r="G23">
        <v>1</v>
      </c>
      <c r="H23">
        <v>163</v>
      </c>
      <c r="I23">
        <v>0</v>
      </c>
      <c r="J23">
        <v>0</v>
      </c>
      <c r="K23">
        <v>0</v>
      </c>
      <c r="L23">
        <v>163</v>
      </c>
      <c r="M23">
        <v>6</v>
      </c>
      <c r="N23">
        <v>0</v>
      </c>
      <c r="O23">
        <v>0</v>
      </c>
      <c r="P23">
        <v>0</v>
      </c>
      <c r="Q23">
        <v>6</v>
      </c>
      <c r="R23">
        <v>1080</v>
      </c>
      <c r="S23">
        <v>0</v>
      </c>
      <c r="T23">
        <v>0</v>
      </c>
      <c r="U23">
        <v>0</v>
      </c>
      <c r="V23">
        <v>1080</v>
      </c>
      <c r="W23">
        <v>3</v>
      </c>
      <c r="X23">
        <v>0</v>
      </c>
      <c r="Y23">
        <v>0</v>
      </c>
      <c r="Z23">
        <v>0</v>
      </c>
      <c r="AA23">
        <v>3</v>
      </c>
      <c r="AB23">
        <v>454</v>
      </c>
      <c r="AC23">
        <v>0</v>
      </c>
      <c r="AD23">
        <v>0</v>
      </c>
      <c r="AE23">
        <v>0</v>
      </c>
      <c r="AF23">
        <v>454</v>
      </c>
      <c r="AG23">
        <v>2</v>
      </c>
      <c r="AH23">
        <v>0</v>
      </c>
      <c r="AI23">
        <v>0</v>
      </c>
      <c r="AJ23">
        <v>0</v>
      </c>
      <c r="AK23">
        <v>2</v>
      </c>
      <c r="AL23">
        <v>354</v>
      </c>
      <c r="AM23">
        <v>0</v>
      </c>
      <c r="AN23">
        <v>0</v>
      </c>
      <c r="AO23">
        <v>0</v>
      </c>
      <c r="AP23">
        <v>354</v>
      </c>
      <c r="AQ23">
        <v>3</v>
      </c>
      <c r="AR23">
        <v>0</v>
      </c>
      <c r="AS23">
        <v>0</v>
      </c>
      <c r="AT23">
        <v>0</v>
      </c>
      <c r="AU23">
        <v>3</v>
      </c>
      <c r="AV23">
        <v>483</v>
      </c>
      <c r="AW23">
        <v>0</v>
      </c>
      <c r="AX23">
        <v>0</v>
      </c>
      <c r="AY23">
        <v>0</v>
      </c>
      <c r="AZ23">
        <v>483</v>
      </c>
      <c r="BA23">
        <f t="shared" si="0"/>
        <v>15</v>
      </c>
      <c r="BB23">
        <f t="shared" si="1"/>
        <v>2534</v>
      </c>
      <c r="BC23" s="3">
        <f t="shared" si="2"/>
        <v>168.93333333333334</v>
      </c>
      <c r="BD23">
        <f t="shared" si="3"/>
        <v>3</v>
      </c>
    </row>
    <row r="24" spans="1:56" ht="12.75">
      <c r="A24" t="s">
        <v>96</v>
      </c>
      <c r="B24" t="s">
        <v>97</v>
      </c>
      <c r="C24">
        <v>5</v>
      </c>
      <c r="D24">
        <v>0</v>
      </c>
      <c r="E24">
        <v>0</v>
      </c>
      <c r="F24">
        <v>0</v>
      </c>
      <c r="G24">
        <v>5</v>
      </c>
      <c r="H24">
        <v>672</v>
      </c>
      <c r="I24">
        <v>0</v>
      </c>
      <c r="J24">
        <v>0</v>
      </c>
      <c r="K24">
        <v>0</v>
      </c>
      <c r="L24">
        <v>672</v>
      </c>
      <c r="M24">
        <v>10</v>
      </c>
      <c r="N24">
        <v>0</v>
      </c>
      <c r="O24">
        <v>0</v>
      </c>
      <c r="P24">
        <v>0</v>
      </c>
      <c r="Q24">
        <v>10</v>
      </c>
      <c r="R24">
        <v>1274</v>
      </c>
      <c r="S24">
        <v>0</v>
      </c>
      <c r="T24">
        <v>0</v>
      </c>
      <c r="U24">
        <v>0</v>
      </c>
      <c r="V24">
        <v>1274</v>
      </c>
      <c r="W24">
        <v>4</v>
      </c>
      <c r="X24">
        <v>0</v>
      </c>
      <c r="Y24">
        <v>0</v>
      </c>
      <c r="Z24">
        <v>0</v>
      </c>
      <c r="AA24">
        <v>4</v>
      </c>
      <c r="AB24">
        <v>452</v>
      </c>
      <c r="AC24">
        <v>0</v>
      </c>
      <c r="AD24">
        <v>0</v>
      </c>
      <c r="AE24">
        <v>0</v>
      </c>
      <c r="AF24">
        <v>452</v>
      </c>
      <c r="AG24">
        <v>2</v>
      </c>
      <c r="AH24">
        <v>0</v>
      </c>
      <c r="AI24">
        <v>0</v>
      </c>
      <c r="AJ24">
        <v>0</v>
      </c>
      <c r="AK24">
        <v>2</v>
      </c>
      <c r="AL24">
        <v>235</v>
      </c>
      <c r="AM24">
        <v>0</v>
      </c>
      <c r="AN24">
        <v>0</v>
      </c>
      <c r="AO24">
        <v>0</v>
      </c>
      <c r="AP24">
        <v>235</v>
      </c>
      <c r="AQ24">
        <v>8</v>
      </c>
      <c r="AR24">
        <v>0</v>
      </c>
      <c r="AS24">
        <v>0</v>
      </c>
      <c r="AT24">
        <v>0</v>
      </c>
      <c r="AU24">
        <v>8</v>
      </c>
      <c r="AV24">
        <v>1094</v>
      </c>
      <c r="AW24">
        <v>0</v>
      </c>
      <c r="AX24">
        <v>0</v>
      </c>
      <c r="AY24">
        <v>0</v>
      </c>
      <c r="AZ24">
        <v>1094</v>
      </c>
      <c r="BA24">
        <f t="shared" si="0"/>
        <v>29</v>
      </c>
      <c r="BB24">
        <f t="shared" si="1"/>
        <v>3727</v>
      </c>
      <c r="BC24" s="3">
        <f t="shared" si="2"/>
        <v>128.51724137931035</v>
      </c>
      <c r="BD24">
        <f t="shared" si="3"/>
        <v>5.8</v>
      </c>
    </row>
    <row r="25" spans="1:56" ht="12.75">
      <c r="A25" t="s">
        <v>98</v>
      </c>
      <c r="B25" t="s">
        <v>99</v>
      </c>
      <c r="C25">
        <v>6</v>
      </c>
      <c r="D25">
        <v>2</v>
      </c>
      <c r="E25">
        <v>0</v>
      </c>
      <c r="F25">
        <v>0</v>
      </c>
      <c r="G25">
        <v>8</v>
      </c>
      <c r="H25">
        <v>771</v>
      </c>
      <c r="I25">
        <v>110</v>
      </c>
      <c r="J25">
        <v>0</v>
      </c>
      <c r="K25">
        <v>0</v>
      </c>
      <c r="L25">
        <v>881</v>
      </c>
      <c r="M25">
        <v>6</v>
      </c>
      <c r="N25">
        <v>0</v>
      </c>
      <c r="O25">
        <v>0</v>
      </c>
      <c r="P25">
        <v>0</v>
      </c>
      <c r="Q25">
        <v>6</v>
      </c>
      <c r="R25">
        <v>797</v>
      </c>
      <c r="S25">
        <v>0</v>
      </c>
      <c r="T25">
        <v>0</v>
      </c>
      <c r="U25">
        <v>0</v>
      </c>
      <c r="V25">
        <v>797</v>
      </c>
      <c r="W25">
        <v>10</v>
      </c>
      <c r="X25">
        <v>2</v>
      </c>
      <c r="Y25">
        <v>0</v>
      </c>
      <c r="Z25">
        <v>0</v>
      </c>
      <c r="AA25">
        <v>12</v>
      </c>
      <c r="AB25">
        <v>1065</v>
      </c>
      <c r="AC25">
        <v>202</v>
      </c>
      <c r="AD25">
        <v>0</v>
      </c>
      <c r="AE25">
        <v>0</v>
      </c>
      <c r="AF25">
        <v>1267</v>
      </c>
      <c r="AG25">
        <v>24</v>
      </c>
      <c r="AH25">
        <v>0</v>
      </c>
      <c r="AI25">
        <v>0</v>
      </c>
      <c r="AJ25">
        <v>0</v>
      </c>
      <c r="AK25">
        <v>24</v>
      </c>
      <c r="AL25">
        <v>2710</v>
      </c>
      <c r="AM25">
        <v>0</v>
      </c>
      <c r="AN25">
        <v>0</v>
      </c>
      <c r="AO25">
        <v>0</v>
      </c>
      <c r="AP25">
        <v>2710</v>
      </c>
      <c r="AQ25">
        <v>7</v>
      </c>
      <c r="AR25">
        <v>0</v>
      </c>
      <c r="AS25">
        <v>0</v>
      </c>
      <c r="AT25">
        <v>0</v>
      </c>
      <c r="AU25">
        <v>7</v>
      </c>
      <c r="AV25">
        <v>839</v>
      </c>
      <c r="AW25">
        <v>0</v>
      </c>
      <c r="AX25">
        <v>0</v>
      </c>
      <c r="AY25">
        <v>0</v>
      </c>
      <c r="AZ25">
        <v>839</v>
      </c>
      <c r="BA25">
        <f t="shared" si="0"/>
        <v>57</v>
      </c>
      <c r="BB25">
        <f t="shared" si="1"/>
        <v>6494</v>
      </c>
      <c r="BC25" s="3">
        <f t="shared" si="2"/>
        <v>113.9298245614035</v>
      </c>
      <c r="BD25">
        <f t="shared" si="3"/>
        <v>11.4</v>
      </c>
    </row>
    <row r="26" spans="1:56" ht="12.75">
      <c r="A26" t="s">
        <v>100</v>
      </c>
      <c r="B26" t="s">
        <v>101</v>
      </c>
      <c r="C26">
        <v>35</v>
      </c>
      <c r="D26">
        <v>0</v>
      </c>
      <c r="E26">
        <v>0</v>
      </c>
      <c r="F26">
        <v>0</v>
      </c>
      <c r="G26">
        <v>35</v>
      </c>
      <c r="H26">
        <v>3530</v>
      </c>
      <c r="I26">
        <v>0</v>
      </c>
      <c r="J26">
        <v>0</v>
      </c>
      <c r="K26">
        <v>0</v>
      </c>
      <c r="L26">
        <v>3530</v>
      </c>
      <c r="M26">
        <v>13</v>
      </c>
      <c r="N26">
        <v>0</v>
      </c>
      <c r="O26">
        <v>0</v>
      </c>
      <c r="P26">
        <v>0</v>
      </c>
      <c r="Q26">
        <v>13</v>
      </c>
      <c r="R26">
        <v>1566</v>
      </c>
      <c r="S26">
        <v>0</v>
      </c>
      <c r="T26">
        <v>0</v>
      </c>
      <c r="U26">
        <v>0</v>
      </c>
      <c r="V26">
        <v>1566</v>
      </c>
      <c r="W26">
        <v>9</v>
      </c>
      <c r="X26">
        <v>4</v>
      </c>
      <c r="Y26">
        <v>0</v>
      </c>
      <c r="Z26">
        <v>0</v>
      </c>
      <c r="AA26">
        <v>13</v>
      </c>
      <c r="AB26">
        <v>1113</v>
      </c>
      <c r="AC26">
        <v>328</v>
      </c>
      <c r="AD26">
        <v>0</v>
      </c>
      <c r="AE26">
        <v>0</v>
      </c>
      <c r="AF26">
        <v>1441</v>
      </c>
      <c r="AG26">
        <v>8</v>
      </c>
      <c r="AH26">
        <v>0</v>
      </c>
      <c r="AI26">
        <v>0</v>
      </c>
      <c r="AJ26">
        <v>0</v>
      </c>
      <c r="AK26">
        <v>8</v>
      </c>
      <c r="AL26">
        <v>1036</v>
      </c>
      <c r="AM26">
        <v>0</v>
      </c>
      <c r="AN26">
        <v>0</v>
      </c>
      <c r="AO26">
        <v>0</v>
      </c>
      <c r="AP26">
        <v>1036</v>
      </c>
      <c r="AQ26">
        <v>3</v>
      </c>
      <c r="AR26">
        <v>4</v>
      </c>
      <c r="AS26">
        <v>0</v>
      </c>
      <c r="AT26">
        <v>0</v>
      </c>
      <c r="AU26">
        <v>7</v>
      </c>
      <c r="AV26">
        <v>314</v>
      </c>
      <c r="AW26">
        <v>432</v>
      </c>
      <c r="AX26">
        <v>0</v>
      </c>
      <c r="AY26">
        <v>0</v>
      </c>
      <c r="AZ26">
        <v>746</v>
      </c>
      <c r="BA26">
        <f t="shared" si="0"/>
        <v>76</v>
      </c>
      <c r="BB26">
        <f t="shared" si="1"/>
        <v>8319</v>
      </c>
      <c r="BC26" s="3">
        <f t="shared" si="2"/>
        <v>109.46052631578948</v>
      </c>
      <c r="BD26">
        <f t="shared" si="3"/>
        <v>15.2</v>
      </c>
    </row>
    <row r="27" spans="1:56" ht="12.75">
      <c r="A27" t="s">
        <v>102</v>
      </c>
      <c r="B27" t="s">
        <v>103</v>
      </c>
      <c r="C27">
        <v>2</v>
      </c>
      <c r="D27">
        <v>0</v>
      </c>
      <c r="E27">
        <v>0</v>
      </c>
      <c r="F27">
        <v>0</v>
      </c>
      <c r="G27">
        <v>2</v>
      </c>
      <c r="H27">
        <v>246</v>
      </c>
      <c r="I27">
        <v>0</v>
      </c>
      <c r="J27">
        <v>0</v>
      </c>
      <c r="K27">
        <v>0</v>
      </c>
      <c r="L27">
        <v>246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1</v>
      </c>
      <c r="X27">
        <v>0</v>
      </c>
      <c r="Y27">
        <v>0</v>
      </c>
      <c r="Z27">
        <v>0</v>
      </c>
      <c r="AA27">
        <v>1</v>
      </c>
      <c r="AB27">
        <v>114</v>
      </c>
      <c r="AC27">
        <v>0</v>
      </c>
      <c r="AD27">
        <v>0</v>
      </c>
      <c r="AE27">
        <v>0</v>
      </c>
      <c r="AF27">
        <v>114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f t="shared" si="0"/>
        <v>3</v>
      </c>
      <c r="BB27">
        <f t="shared" si="1"/>
        <v>360</v>
      </c>
      <c r="BC27" s="3">
        <f t="shared" si="2"/>
        <v>120</v>
      </c>
      <c r="BD27">
        <f t="shared" si="3"/>
        <v>0.6</v>
      </c>
    </row>
    <row r="28" spans="1:56" ht="12.75">
      <c r="A28" t="s">
        <v>104</v>
      </c>
      <c r="B28" t="s">
        <v>105</v>
      </c>
      <c r="C28">
        <v>1</v>
      </c>
      <c r="D28">
        <v>0</v>
      </c>
      <c r="E28">
        <v>0</v>
      </c>
      <c r="F28">
        <v>0</v>
      </c>
      <c r="G28">
        <v>1</v>
      </c>
      <c r="H28">
        <v>140</v>
      </c>
      <c r="I28">
        <v>0</v>
      </c>
      <c r="J28">
        <v>0</v>
      </c>
      <c r="K28">
        <v>0</v>
      </c>
      <c r="L28">
        <v>140</v>
      </c>
      <c r="M28">
        <v>3</v>
      </c>
      <c r="N28">
        <v>0</v>
      </c>
      <c r="O28">
        <v>0</v>
      </c>
      <c r="P28">
        <v>0</v>
      </c>
      <c r="Q28">
        <v>3</v>
      </c>
      <c r="R28">
        <v>368</v>
      </c>
      <c r="S28">
        <v>0</v>
      </c>
      <c r="T28">
        <v>0</v>
      </c>
      <c r="U28">
        <v>0</v>
      </c>
      <c r="V28">
        <v>368</v>
      </c>
      <c r="W28">
        <v>1</v>
      </c>
      <c r="X28">
        <v>3</v>
      </c>
      <c r="Y28">
        <v>0</v>
      </c>
      <c r="Z28">
        <v>0</v>
      </c>
      <c r="AA28">
        <v>4</v>
      </c>
      <c r="AB28">
        <v>161</v>
      </c>
      <c r="AC28">
        <v>368</v>
      </c>
      <c r="AD28">
        <v>0</v>
      </c>
      <c r="AE28">
        <v>0</v>
      </c>
      <c r="AF28">
        <v>529</v>
      </c>
      <c r="AG28">
        <v>1</v>
      </c>
      <c r="AH28">
        <v>0</v>
      </c>
      <c r="AI28">
        <v>0</v>
      </c>
      <c r="AJ28">
        <v>0</v>
      </c>
      <c r="AK28">
        <v>1</v>
      </c>
      <c r="AL28">
        <v>118</v>
      </c>
      <c r="AM28">
        <v>0</v>
      </c>
      <c r="AN28">
        <v>0</v>
      </c>
      <c r="AO28">
        <v>0</v>
      </c>
      <c r="AP28">
        <v>118</v>
      </c>
      <c r="AQ28">
        <v>2</v>
      </c>
      <c r="AR28">
        <v>0</v>
      </c>
      <c r="AS28">
        <v>0</v>
      </c>
      <c r="AT28">
        <v>0</v>
      </c>
      <c r="AU28">
        <v>2</v>
      </c>
      <c r="AV28">
        <v>315</v>
      </c>
      <c r="AW28">
        <v>0</v>
      </c>
      <c r="AX28">
        <v>0</v>
      </c>
      <c r="AY28">
        <v>0</v>
      </c>
      <c r="AZ28">
        <v>315</v>
      </c>
      <c r="BA28">
        <f t="shared" si="0"/>
        <v>11</v>
      </c>
      <c r="BB28">
        <f t="shared" si="1"/>
        <v>1470</v>
      </c>
      <c r="BC28" s="3">
        <f t="shared" si="2"/>
        <v>133.63636363636363</v>
      </c>
      <c r="BD28">
        <f t="shared" si="3"/>
        <v>2.2</v>
      </c>
    </row>
    <row r="29" spans="1:56" ht="12.75">
      <c r="A29" t="s">
        <v>106</v>
      </c>
      <c r="B29" t="s">
        <v>107</v>
      </c>
      <c r="C29">
        <v>23</v>
      </c>
      <c r="D29">
        <v>0</v>
      </c>
      <c r="E29">
        <v>0</v>
      </c>
      <c r="F29">
        <v>0</v>
      </c>
      <c r="G29">
        <v>23</v>
      </c>
      <c r="H29">
        <v>2756</v>
      </c>
      <c r="I29">
        <v>0</v>
      </c>
      <c r="J29">
        <v>0</v>
      </c>
      <c r="K29">
        <v>0</v>
      </c>
      <c r="L29">
        <v>2756</v>
      </c>
      <c r="M29">
        <v>25</v>
      </c>
      <c r="N29">
        <v>0</v>
      </c>
      <c r="O29">
        <v>0</v>
      </c>
      <c r="P29">
        <v>0</v>
      </c>
      <c r="Q29">
        <v>25</v>
      </c>
      <c r="R29">
        <v>3056</v>
      </c>
      <c r="S29">
        <v>0</v>
      </c>
      <c r="T29">
        <v>0</v>
      </c>
      <c r="U29">
        <v>0</v>
      </c>
      <c r="V29">
        <v>3056</v>
      </c>
      <c r="W29">
        <v>6</v>
      </c>
      <c r="X29">
        <v>2</v>
      </c>
      <c r="Y29">
        <v>17</v>
      </c>
      <c r="Z29">
        <v>0</v>
      </c>
      <c r="AA29">
        <v>25</v>
      </c>
      <c r="AB29">
        <v>694</v>
      </c>
      <c r="AC29">
        <v>196</v>
      </c>
      <c r="AD29">
        <v>996</v>
      </c>
      <c r="AE29">
        <v>0</v>
      </c>
      <c r="AF29">
        <v>1886</v>
      </c>
      <c r="AG29">
        <v>4</v>
      </c>
      <c r="AH29">
        <v>3</v>
      </c>
      <c r="AI29">
        <v>46</v>
      </c>
      <c r="AJ29">
        <v>0</v>
      </c>
      <c r="AK29">
        <v>53</v>
      </c>
      <c r="AL29">
        <v>461</v>
      </c>
      <c r="AM29">
        <v>274</v>
      </c>
      <c r="AN29">
        <v>2804</v>
      </c>
      <c r="AO29">
        <v>0</v>
      </c>
      <c r="AP29">
        <v>3539</v>
      </c>
      <c r="AQ29">
        <v>3</v>
      </c>
      <c r="AR29">
        <v>0</v>
      </c>
      <c r="AS29">
        <v>0</v>
      </c>
      <c r="AT29">
        <v>0</v>
      </c>
      <c r="AU29">
        <v>3</v>
      </c>
      <c r="AV29">
        <v>394</v>
      </c>
      <c r="AW29">
        <v>0</v>
      </c>
      <c r="AX29">
        <v>0</v>
      </c>
      <c r="AY29">
        <v>0</v>
      </c>
      <c r="AZ29">
        <v>394</v>
      </c>
      <c r="BA29">
        <f t="shared" si="0"/>
        <v>129</v>
      </c>
      <c r="BB29">
        <f t="shared" si="1"/>
        <v>11631</v>
      </c>
      <c r="BC29" s="3">
        <f t="shared" si="2"/>
        <v>90.16279069767442</v>
      </c>
      <c r="BD29">
        <f t="shared" si="3"/>
        <v>25.8</v>
      </c>
    </row>
    <row r="30" spans="1:56" ht="12.75">
      <c r="A30" t="s">
        <v>108</v>
      </c>
      <c r="B30" t="s">
        <v>109</v>
      </c>
      <c r="C30">
        <v>1</v>
      </c>
      <c r="D30">
        <v>0</v>
      </c>
      <c r="E30">
        <v>0</v>
      </c>
      <c r="F30">
        <v>0</v>
      </c>
      <c r="G30">
        <v>1</v>
      </c>
      <c r="H30">
        <v>175</v>
      </c>
      <c r="I30">
        <v>0</v>
      </c>
      <c r="J30">
        <v>0</v>
      </c>
      <c r="K30">
        <v>0</v>
      </c>
      <c r="L30">
        <v>175</v>
      </c>
      <c r="M30">
        <v>5</v>
      </c>
      <c r="N30">
        <v>18</v>
      </c>
      <c r="O30">
        <v>0</v>
      </c>
      <c r="P30">
        <v>0</v>
      </c>
      <c r="Q30">
        <v>23</v>
      </c>
      <c r="R30">
        <v>815</v>
      </c>
      <c r="S30">
        <v>1449</v>
      </c>
      <c r="T30">
        <v>0</v>
      </c>
      <c r="U30">
        <v>0</v>
      </c>
      <c r="V30">
        <v>2264</v>
      </c>
      <c r="W30">
        <v>18</v>
      </c>
      <c r="X30">
        <v>1</v>
      </c>
      <c r="Y30">
        <v>0</v>
      </c>
      <c r="Z30">
        <v>0</v>
      </c>
      <c r="AA30">
        <v>19</v>
      </c>
      <c r="AB30">
        <v>2624</v>
      </c>
      <c r="AC30">
        <v>40</v>
      </c>
      <c r="AD30">
        <v>0</v>
      </c>
      <c r="AE30">
        <v>0</v>
      </c>
      <c r="AF30">
        <v>2664</v>
      </c>
      <c r="AG30">
        <v>5</v>
      </c>
      <c r="AH30">
        <v>0</v>
      </c>
      <c r="AI30">
        <v>0</v>
      </c>
      <c r="AJ30">
        <v>0</v>
      </c>
      <c r="AK30">
        <v>5</v>
      </c>
      <c r="AL30">
        <v>630</v>
      </c>
      <c r="AM30">
        <v>0</v>
      </c>
      <c r="AN30">
        <v>0</v>
      </c>
      <c r="AO30">
        <v>0</v>
      </c>
      <c r="AP30">
        <v>630</v>
      </c>
      <c r="AQ30">
        <v>4</v>
      </c>
      <c r="AR30">
        <v>0</v>
      </c>
      <c r="AS30">
        <v>0</v>
      </c>
      <c r="AT30">
        <v>0</v>
      </c>
      <c r="AU30">
        <v>4</v>
      </c>
      <c r="AV30">
        <v>561</v>
      </c>
      <c r="AW30">
        <v>0</v>
      </c>
      <c r="AX30">
        <v>0</v>
      </c>
      <c r="AY30">
        <v>0</v>
      </c>
      <c r="AZ30">
        <v>561</v>
      </c>
      <c r="BA30">
        <f t="shared" si="0"/>
        <v>52</v>
      </c>
      <c r="BB30">
        <f t="shared" si="1"/>
        <v>6294</v>
      </c>
      <c r="BC30" s="3">
        <f t="shared" si="2"/>
        <v>121.03846153846153</v>
      </c>
      <c r="BD30">
        <f t="shared" si="3"/>
        <v>10.4</v>
      </c>
    </row>
    <row r="31" spans="1:56" ht="12.75">
      <c r="A31" t="s">
        <v>110</v>
      </c>
      <c r="B31" t="s">
        <v>111</v>
      </c>
      <c r="C31">
        <v>5</v>
      </c>
      <c r="D31">
        <v>2</v>
      </c>
      <c r="E31">
        <v>0</v>
      </c>
      <c r="F31">
        <v>0</v>
      </c>
      <c r="G31">
        <v>7</v>
      </c>
      <c r="H31">
        <v>592</v>
      </c>
      <c r="I31">
        <v>278</v>
      </c>
      <c r="J31">
        <v>0</v>
      </c>
      <c r="K31">
        <v>0</v>
      </c>
      <c r="L31">
        <v>870</v>
      </c>
      <c r="M31">
        <v>5</v>
      </c>
      <c r="N31">
        <v>0</v>
      </c>
      <c r="O31">
        <v>0</v>
      </c>
      <c r="P31">
        <v>0</v>
      </c>
      <c r="Q31">
        <v>5</v>
      </c>
      <c r="R31">
        <v>677</v>
      </c>
      <c r="S31">
        <v>0</v>
      </c>
      <c r="T31">
        <v>0</v>
      </c>
      <c r="U31">
        <v>0</v>
      </c>
      <c r="V31">
        <v>677</v>
      </c>
      <c r="W31">
        <v>1</v>
      </c>
      <c r="X31">
        <v>0</v>
      </c>
      <c r="Y31">
        <v>0</v>
      </c>
      <c r="Z31">
        <v>0</v>
      </c>
      <c r="AA31">
        <v>1</v>
      </c>
      <c r="AB31">
        <v>149</v>
      </c>
      <c r="AC31">
        <v>0</v>
      </c>
      <c r="AD31">
        <v>0</v>
      </c>
      <c r="AE31">
        <v>0</v>
      </c>
      <c r="AF31">
        <v>149</v>
      </c>
      <c r="AG31">
        <v>3</v>
      </c>
      <c r="AH31">
        <v>0</v>
      </c>
      <c r="AI31">
        <v>0</v>
      </c>
      <c r="AJ31">
        <v>0</v>
      </c>
      <c r="AK31">
        <v>3</v>
      </c>
      <c r="AL31">
        <v>374</v>
      </c>
      <c r="AM31">
        <v>0</v>
      </c>
      <c r="AN31">
        <v>0</v>
      </c>
      <c r="AO31">
        <v>0</v>
      </c>
      <c r="AP31">
        <v>374</v>
      </c>
      <c r="AQ31">
        <v>3</v>
      </c>
      <c r="AR31">
        <v>2</v>
      </c>
      <c r="AS31">
        <v>0</v>
      </c>
      <c r="AT31">
        <v>0</v>
      </c>
      <c r="AU31">
        <v>5</v>
      </c>
      <c r="AV31">
        <v>349</v>
      </c>
      <c r="AW31">
        <v>223</v>
      </c>
      <c r="AX31">
        <v>0</v>
      </c>
      <c r="AY31">
        <v>0</v>
      </c>
      <c r="AZ31">
        <v>572</v>
      </c>
      <c r="BA31">
        <f t="shared" si="0"/>
        <v>21</v>
      </c>
      <c r="BB31">
        <f t="shared" si="1"/>
        <v>2642</v>
      </c>
      <c r="BC31" s="3">
        <f t="shared" si="2"/>
        <v>125.80952380952381</v>
      </c>
      <c r="BD31">
        <f t="shared" si="3"/>
        <v>4.2</v>
      </c>
    </row>
    <row r="32" spans="1:56" ht="12.75">
      <c r="A32" t="s">
        <v>112</v>
      </c>
      <c r="B32" t="s">
        <v>113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f t="shared" si="0"/>
        <v>0</v>
      </c>
      <c r="BB32">
        <f t="shared" si="1"/>
        <v>0</v>
      </c>
      <c r="BC32" s="3">
        <v>0</v>
      </c>
      <c r="BD32">
        <f t="shared" si="3"/>
        <v>0</v>
      </c>
    </row>
    <row r="33" spans="1:56" ht="12.75">
      <c r="A33" t="s">
        <v>114</v>
      </c>
      <c r="B33" t="s">
        <v>115</v>
      </c>
      <c r="C33">
        <v>4</v>
      </c>
      <c r="D33">
        <v>44</v>
      </c>
      <c r="E33">
        <v>64</v>
      </c>
      <c r="F33">
        <v>0</v>
      </c>
      <c r="G33">
        <v>112</v>
      </c>
      <c r="H33">
        <v>567</v>
      </c>
      <c r="I33">
        <v>3591</v>
      </c>
      <c r="J33">
        <v>4838</v>
      </c>
      <c r="K33">
        <v>0</v>
      </c>
      <c r="L33">
        <v>8996</v>
      </c>
      <c r="M33">
        <v>4</v>
      </c>
      <c r="N33">
        <v>2</v>
      </c>
      <c r="O33">
        <v>57</v>
      </c>
      <c r="P33">
        <v>0</v>
      </c>
      <c r="Q33">
        <v>63</v>
      </c>
      <c r="R33">
        <v>446</v>
      </c>
      <c r="S33">
        <v>270</v>
      </c>
      <c r="T33">
        <v>4452</v>
      </c>
      <c r="U33">
        <v>0</v>
      </c>
      <c r="V33">
        <v>5168</v>
      </c>
      <c r="W33">
        <v>4</v>
      </c>
      <c r="X33">
        <v>0</v>
      </c>
      <c r="Y33">
        <v>130</v>
      </c>
      <c r="Z33">
        <v>0</v>
      </c>
      <c r="AA33">
        <v>134</v>
      </c>
      <c r="AB33">
        <v>465</v>
      </c>
      <c r="AC33">
        <v>0</v>
      </c>
      <c r="AD33">
        <v>10422</v>
      </c>
      <c r="AE33">
        <v>0</v>
      </c>
      <c r="AF33">
        <v>10887</v>
      </c>
      <c r="AG33">
        <v>2</v>
      </c>
      <c r="AH33">
        <v>2</v>
      </c>
      <c r="AI33">
        <v>9</v>
      </c>
      <c r="AJ33">
        <v>0</v>
      </c>
      <c r="AK33">
        <v>13</v>
      </c>
      <c r="AL33">
        <v>306</v>
      </c>
      <c r="AM33">
        <v>250</v>
      </c>
      <c r="AN33">
        <v>640</v>
      </c>
      <c r="AO33">
        <v>0</v>
      </c>
      <c r="AP33">
        <v>1196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f t="shared" si="0"/>
        <v>322</v>
      </c>
      <c r="BB33">
        <f t="shared" si="1"/>
        <v>26247</v>
      </c>
      <c r="BC33" s="3">
        <f t="shared" si="2"/>
        <v>81.51242236024845</v>
      </c>
      <c r="BD33">
        <f t="shared" si="3"/>
        <v>64.4</v>
      </c>
    </row>
    <row r="34" spans="1:56" ht="12.75">
      <c r="A34" t="s">
        <v>116</v>
      </c>
      <c r="B34" t="s">
        <v>117</v>
      </c>
      <c r="C34">
        <v>3</v>
      </c>
      <c r="D34">
        <v>0</v>
      </c>
      <c r="E34">
        <v>0</v>
      </c>
      <c r="F34">
        <v>0</v>
      </c>
      <c r="G34">
        <v>3</v>
      </c>
      <c r="H34">
        <v>425</v>
      </c>
      <c r="I34">
        <v>0</v>
      </c>
      <c r="J34">
        <v>0</v>
      </c>
      <c r="K34">
        <v>0</v>
      </c>
      <c r="L34">
        <v>425</v>
      </c>
      <c r="M34">
        <v>2</v>
      </c>
      <c r="N34">
        <v>0</v>
      </c>
      <c r="O34">
        <v>0</v>
      </c>
      <c r="P34">
        <v>0</v>
      </c>
      <c r="Q34">
        <v>2</v>
      </c>
      <c r="R34">
        <v>294</v>
      </c>
      <c r="S34">
        <v>0</v>
      </c>
      <c r="T34">
        <v>0</v>
      </c>
      <c r="U34">
        <v>0</v>
      </c>
      <c r="V34">
        <v>294</v>
      </c>
      <c r="W34">
        <v>11</v>
      </c>
      <c r="X34">
        <v>0</v>
      </c>
      <c r="Y34">
        <v>0</v>
      </c>
      <c r="Z34">
        <v>0</v>
      </c>
      <c r="AA34">
        <v>11</v>
      </c>
      <c r="AB34">
        <v>1639</v>
      </c>
      <c r="AC34">
        <v>0</v>
      </c>
      <c r="AD34">
        <v>0</v>
      </c>
      <c r="AE34">
        <v>0</v>
      </c>
      <c r="AF34">
        <v>1639</v>
      </c>
      <c r="AG34">
        <v>5</v>
      </c>
      <c r="AH34">
        <v>0</v>
      </c>
      <c r="AI34">
        <v>0</v>
      </c>
      <c r="AJ34">
        <v>0</v>
      </c>
      <c r="AK34">
        <v>5</v>
      </c>
      <c r="AL34">
        <v>783</v>
      </c>
      <c r="AM34">
        <v>0</v>
      </c>
      <c r="AN34">
        <v>0</v>
      </c>
      <c r="AO34">
        <v>0</v>
      </c>
      <c r="AP34">
        <v>783</v>
      </c>
      <c r="AQ34">
        <v>4</v>
      </c>
      <c r="AR34">
        <v>0</v>
      </c>
      <c r="AS34">
        <v>0</v>
      </c>
      <c r="AT34">
        <v>0</v>
      </c>
      <c r="AU34">
        <v>4</v>
      </c>
      <c r="AV34">
        <v>611</v>
      </c>
      <c r="AW34">
        <v>0</v>
      </c>
      <c r="AX34">
        <v>0</v>
      </c>
      <c r="AY34">
        <v>0</v>
      </c>
      <c r="AZ34">
        <v>611</v>
      </c>
      <c r="BA34">
        <f t="shared" si="0"/>
        <v>25</v>
      </c>
      <c r="BB34">
        <f t="shared" si="1"/>
        <v>3752</v>
      </c>
      <c r="BC34" s="3">
        <f t="shared" si="2"/>
        <v>150.08</v>
      </c>
      <c r="BD34">
        <f t="shared" si="3"/>
        <v>5</v>
      </c>
    </row>
    <row r="35" spans="1:56" ht="12.75">
      <c r="A35" t="s">
        <v>118</v>
      </c>
      <c r="B35" t="s">
        <v>119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</v>
      </c>
      <c r="X35">
        <v>0</v>
      </c>
      <c r="Y35">
        <v>0</v>
      </c>
      <c r="Z35">
        <v>0</v>
      </c>
      <c r="AA35">
        <v>1</v>
      </c>
      <c r="AB35">
        <v>123</v>
      </c>
      <c r="AC35">
        <v>0</v>
      </c>
      <c r="AD35">
        <v>0</v>
      </c>
      <c r="AE35">
        <v>0</v>
      </c>
      <c r="AF35">
        <v>123</v>
      </c>
      <c r="AG35">
        <v>1</v>
      </c>
      <c r="AH35">
        <v>0</v>
      </c>
      <c r="AI35">
        <v>0</v>
      </c>
      <c r="AJ35">
        <v>0</v>
      </c>
      <c r="AK35">
        <v>1</v>
      </c>
      <c r="AL35">
        <v>144</v>
      </c>
      <c r="AM35">
        <v>0</v>
      </c>
      <c r="AN35">
        <v>0</v>
      </c>
      <c r="AO35">
        <v>0</v>
      </c>
      <c r="AP35">
        <v>144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f t="shared" si="0"/>
        <v>2</v>
      </c>
      <c r="BB35">
        <f t="shared" si="1"/>
        <v>267</v>
      </c>
      <c r="BC35" s="3">
        <f t="shared" si="2"/>
        <v>133.5</v>
      </c>
      <c r="BD35">
        <f t="shared" si="3"/>
        <v>0.4</v>
      </c>
    </row>
    <row r="36" spans="1:56" ht="12.75">
      <c r="A36" t="s">
        <v>120</v>
      </c>
      <c r="B36" t="s">
        <v>121</v>
      </c>
      <c r="C36">
        <v>3</v>
      </c>
      <c r="D36">
        <v>2</v>
      </c>
      <c r="E36">
        <v>0</v>
      </c>
      <c r="F36">
        <v>0</v>
      </c>
      <c r="G36">
        <v>5</v>
      </c>
      <c r="H36">
        <v>938</v>
      </c>
      <c r="I36">
        <v>447</v>
      </c>
      <c r="J36">
        <v>0</v>
      </c>
      <c r="K36">
        <v>0</v>
      </c>
      <c r="L36">
        <v>1385</v>
      </c>
      <c r="M36">
        <v>6</v>
      </c>
      <c r="N36">
        <v>2</v>
      </c>
      <c r="O36">
        <v>0</v>
      </c>
      <c r="P36">
        <v>0</v>
      </c>
      <c r="Q36">
        <v>8</v>
      </c>
      <c r="R36">
        <v>892</v>
      </c>
      <c r="S36">
        <v>272</v>
      </c>
      <c r="T36">
        <v>0</v>
      </c>
      <c r="U36">
        <v>0</v>
      </c>
      <c r="V36">
        <v>1164</v>
      </c>
      <c r="W36">
        <v>8</v>
      </c>
      <c r="X36">
        <v>3</v>
      </c>
      <c r="Y36">
        <v>0</v>
      </c>
      <c r="Z36">
        <v>0</v>
      </c>
      <c r="AA36">
        <v>11</v>
      </c>
      <c r="AB36">
        <v>1763</v>
      </c>
      <c r="AC36">
        <v>429</v>
      </c>
      <c r="AD36">
        <v>0</v>
      </c>
      <c r="AE36">
        <v>0</v>
      </c>
      <c r="AF36">
        <v>2192</v>
      </c>
      <c r="AG36">
        <v>5</v>
      </c>
      <c r="AH36">
        <v>8</v>
      </c>
      <c r="AI36">
        <v>0</v>
      </c>
      <c r="AJ36">
        <v>0</v>
      </c>
      <c r="AK36">
        <v>13</v>
      </c>
      <c r="AL36">
        <v>1274</v>
      </c>
      <c r="AM36">
        <v>1054</v>
      </c>
      <c r="AN36">
        <v>0</v>
      </c>
      <c r="AO36">
        <v>0</v>
      </c>
      <c r="AP36">
        <v>2328</v>
      </c>
      <c r="AQ36">
        <v>7</v>
      </c>
      <c r="AR36">
        <v>4</v>
      </c>
      <c r="AS36">
        <v>0</v>
      </c>
      <c r="AT36">
        <v>0</v>
      </c>
      <c r="AU36">
        <v>11</v>
      </c>
      <c r="AV36">
        <v>1434</v>
      </c>
      <c r="AW36">
        <v>523</v>
      </c>
      <c r="AX36">
        <v>0</v>
      </c>
      <c r="AY36">
        <v>0</v>
      </c>
      <c r="AZ36">
        <v>1957</v>
      </c>
      <c r="BA36">
        <f t="shared" si="0"/>
        <v>48</v>
      </c>
      <c r="BB36">
        <f t="shared" si="1"/>
        <v>9026</v>
      </c>
      <c r="BC36" s="3">
        <f t="shared" si="2"/>
        <v>188.04166666666666</v>
      </c>
      <c r="BD36">
        <f t="shared" si="3"/>
        <v>9.6</v>
      </c>
    </row>
    <row r="37" spans="1:56" ht="12.75">
      <c r="A37" t="s">
        <v>122</v>
      </c>
      <c r="B37" t="s">
        <v>123</v>
      </c>
      <c r="C37">
        <v>5</v>
      </c>
      <c r="D37">
        <v>0</v>
      </c>
      <c r="E37">
        <v>0</v>
      </c>
      <c r="F37">
        <v>0</v>
      </c>
      <c r="G37">
        <v>5</v>
      </c>
      <c r="H37">
        <v>684</v>
      </c>
      <c r="I37">
        <v>0</v>
      </c>
      <c r="J37">
        <v>0</v>
      </c>
      <c r="K37">
        <v>0</v>
      </c>
      <c r="L37">
        <v>684</v>
      </c>
      <c r="M37">
        <v>4</v>
      </c>
      <c r="N37">
        <v>0</v>
      </c>
      <c r="O37">
        <v>0</v>
      </c>
      <c r="P37">
        <v>0</v>
      </c>
      <c r="Q37">
        <v>4</v>
      </c>
      <c r="R37">
        <v>805</v>
      </c>
      <c r="S37">
        <v>0</v>
      </c>
      <c r="T37">
        <v>0</v>
      </c>
      <c r="U37">
        <v>0</v>
      </c>
      <c r="V37">
        <v>805</v>
      </c>
      <c r="W37">
        <v>6</v>
      </c>
      <c r="X37">
        <v>0</v>
      </c>
      <c r="Y37">
        <v>0</v>
      </c>
      <c r="Z37">
        <v>0</v>
      </c>
      <c r="AA37">
        <v>6</v>
      </c>
      <c r="AB37">
        <v>1057</v>
      </c>
      <c r="AC37">
        <v>0</v>
      </c>
      <c r="AD37">
        <v>0</v>
      </c>
      <c r="AE37">
        <v>0</v>
      </c>
      <c r="AF37">
        <v>1057</v>
      </c>
      <c r="AG37">
        <v>9</v>
      </c>
      <c r="AH37">
        <v>0</v>
      </c>
      <c r="AI37">
        <v>4</v>
      </c>
      <c r="AJ37">
        <v>0</v>
      </c>
      <c r="AK37">
        <v>13</v>
      </c>
      <c r="AL37">
        <v>1297</v>
      </c>
      <c r="AM37">
        <v>0</v>
      </c>
      <c r="AN37">
        <v>600</v>
      </c>
      <c r="AO37">
        <v>0</v>
      </c>
      <c r="AP37">
        <v>1897</v>
      </c>
      <c r="AQ37">
        <v>11</v>
      </c>
      <c r="AR37">
        <v>14</v>
      </c>
      <c r="AS37">
        <v>0</v>
      </c>
      <c r="AT37">
        <v>0</v>
      </c>
      <c r="AU37">
        <v>25</v>
      </c>
      <c r="AV37">
        <v>1773</v>
      </c>
      <c r="AW37">
        <v>1703</v>
      </c>
      <c r="AX37">
        <v>0</v>
      </c>
      <c r="AY37">
        <v>0</v>
      </c>
      <c r="AZ37">
        <v>3476</v>
      </c>
      <c r="BA37">
        <f t="shared" si="0"/>
        <v>53</v>
      </c>
      <c r="BB37">
        <f t="shared" si="1"/>
        <v>7919</v>
      </c>
      <c r="BC37" s="3">
        <f t="shared" si="2"/>
        <v>149.41509433962264</v>
      </c>
      <c r="BD37">
        <f t="shared" si="3"/>
        <v>10.6</v>
      </c>
    </row>
  </sheetData>
  <sheetProtection/>
  <printOptions/>
  <pageMargins left="0.787401575" right="0.787401575" top="0.984251969" bottom="0.984251969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Author</cp:lastModifiedBy>
  <dcterms:modified xsi:type="dcterms:W3CDTF">2022-09-25T08:17:45Z</dcterms:modified>
  <cp:category/>
  <cp:version/>
  <cp:contentType/>
  <cp:contentStatus/>
</cp:coreProperties>
</file>